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17"/>
  <workbookPr defaultThemeVersion="124226"/>
  <mc:AlternateContent xmlns:mc="http://schemas.openxmlformats.org/markup-compatibility/2006">
    <mc:Choice Requires="x15">
      <x15ac:absPath xmlns:x15ac="http://schemas.microsoft.com/office/spreadsheetml/2010/11/ac" url="https://hydroquebec-my.sharepoint.com/personal/dalpe_marilou_hydroquebec_com/Documents/MIV HQT/Appels de propositions/2023/18378130 - Vague 3/1. Docs pour publication SAM/"/>
    </mc:Choice>
  </mc:AlternateContent>
  <xr:revisionPtr revIDLastSave="0" documentId="8_{46828131-366F-4599-9E4D-85D4E810B103}" xr6:coauthVersionLast="47" xr6:coauthVersionMax="47" xr10:uidLastSave="{00000000-0000-0000-0000-000000000000}"/>
  <bookViews>
    <workbookView xWindow="49170" yWindow="-120" windowWidth="29040" windowHeight="15990" xr2:uid="{00000000-000D-0000-FFFF-FFFF00000000}"/>
  </bookViews>
  <sheets>
    <sheet name="Poste 70" sheetId="1" r:id="rId1"/>
    <sheet name="Section Héliportée" sheetId="2" state="hidden" r:id="rId2"/>
  </sheets>
  <definedNames>
    <definedName name="_xlnm.Print_Area" localSheetId="0">'Poste 70'!$A$1:$J$54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1" l="1"/>
  <c r="C13" i="1"/>
  <c r="B14" i="1"/>
  <c r="C14" i="1"/>
  <c r="B15" i="1"/>
  <c r="C15" i="1"/>
  <c r="G23" i="1"/>
  <c r="I23" i="1"/>
  <c r="G13" i="1"/>
  <c r="I13" i="1"/>
  <c r="I27" i="1"/>
  <c r="G14" i="1"/>
  <c r="I14" i="1"/>
  <c r="J14" i="1"/>
  <c r="G15" i="1"/>
  <c r="I15" i="1"/>
  <c r="J15" i="1"/>
  <c r="G16" i="1"/>
  <c r="I16" i="1"/>
  <c r="J16" i="1"/>
  <c r="J17" i="1"/>
  <c r="G17" i="1"/>
  <c r="I17" i="1"/>
  <c r="G18" i="1"/>
  <c r="I18" i="1"/>
  <c r="G19" i="1"/>
  <c r="I19" i="1"/>
  <c r="G20" i="1"/>
  <c r="I20" i="1"/>
  <c r="G21" i="1"/>
  <c r="I21" i="1"/>
  <c r="G22" i="1"/>
  <c r="I22" i="1"/>
  <c r="G24" i="1"/>
  <c r="I24" i="1"/>
  <c r="G25" i="1"/>
  <c r="I25" i="1"/>
  <c r="G26" i="1"/>
  <c r="I26" i="1"/>
  <c r="I28" i="1"/>
  <c r="F27" i="1"/>
  <c r="E27" i="1"/>
  <c r="E5" i="1"/>
  <c r="J13" i="1"/>
  <c r="J18" i="1"/>
  <c r="J19" i="1"/>
  <c r="J20" i="1"/>
  <c r="J21" i="1"/>
  <c r="J22" i="1"/>
  <c r="J23" i="1"/>
  <c r="J24" i="1"/>
  <c r="J25" i="1"/>
  <c r="J26" i="1"/>
  <c r="G27" i="1"/>
  <c r="D15" i="1"/>
  <c r="B16" i="1"/>
  <c r="C16" i="1"/>
  <c r="D16" i="1"/>
  <c r="B17" i="1"/>
  <c r="C17" i="1"/>
  <c r="D17" i="1"/>
  <c r="B18" i="1"/>
  <c r="C18" i="1"/>
  <c r="D18" i="1"/>
  <c r="B19" i="1"/>
  <c r="C19" i="1"/>
  <c r="D19" i="1"/>
  <c r="B20" i="1"/>
  <c r="C20" i="1"/>
  <c r="D20" i="1"/>
  <c r="B21" i="1"/>
  <c r="C21" i="1"/>
  <c r="D21" i="1"/>
  <c r="B22" i="1"/>
  <c r="C22" i="1"/>
  <c r="B23" i="1"/>
  <c r="C23" i="1"/>
  <c r="D22" i="1"/>
  <c r="D23" i="1"/>
  <c r="B24" i="1"/>
  <c r="C24" i="1"/>
  <c r="D2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I27" authorId="0" shapeId="0" xr:uid="{00000000-0006-0000-0000-000001000000}">
      <text>
        <r>
          <rPr>
            <sz val="10"/>
            <rFont val="Arial"/>
            <family val="2"/>
          </rPr>
          <t xml:space="preserve">L'outil Valeur cible permet de rechercher la somme recherchée (Ha à faire) pour cette cellule en ajustant la valeur d'une autre cellule .
Par exemple, il permet d'ajuster automatiquement le nombre de jours de travail ou le nombre de travailleurs ou encore la productivité planifiée de la dernière période.
Cliquez sur le menu Outils puis Valeur cible pour accéder à cet outil.
</t>
        </r>
      </text>
    </comment>
  </commentList>
</comments>
</file>

<file path=xl/sharedStrings.xml><?xml version="1.0" encoding="utf-8"?>
<sst xmlns="http://schemas.openxmlformats.org/spreadsheetml/2006/main" count="44" uniqueCount="40">
  <si>
    <t>Maîtrise de la végétation dans les emprises de lignes de transport</t>
  </si>
  <si>
    <t>Planification du programme des travaux et suivi de la réalisation</t>
  </si>
  <si>
    <t>Appel de propositions</t>
  </si>
  <si>
    <t>Poste</t>
  </si>
  <si>
    <t>Date début</t>
  </si>
  <si>
    <t>Date fin</t>
  </si>
  <si>
    <t>Nb. sem.</t>
  </si>
  <si>
    <t>Ha à faire</t>
  </si>
  <si>
    <t>Nb périodes</t>
  </si>
  <si>
    <t>Nb jours/période</t>
  </si>
  <si>
    <t>Fournisseur</t>
  </si>
  <si>
    <t>Saisir vos données (uniquement lescellules en jaune)</t>
  </si>
  <si>
    <t>Planification</t>
  </si>
  <si>
    <t>Période</t>
  </si>
  <si>
    <t>Nb max.</t>
  </si>
  <si>
    <t>Nb jours</t>
  </si>
  <si>
    <t>Nb. trav.</t>
  </si>
  <si>
    <t>Nombre</t>
  </si>
  <si>
    <t>Prod. plan.</t>
  </si>
  <si>
    <t>Sup. plan.</t>
  </si>
  <si>
    <t>Cumul.</t>
  </si>
  <si>
    <t>jours trav.</t>
  </si>
  <si>
    <t xml:space="preserve"> de travail</t>
  </si>
  <si>
    <t>(personnes)</t>
  </si>
  <si>
    <t>jours-personnes</t>
  </si>
  <si>
    <t>(ha/jour-personne)</t>
  </si>
  <si>
    <t>(ha)</t>
  </si>
  <si>
    <t>Début</t>
  </si>
  <si>
    <t xml:space="preserve">Somme </t>
  </si>
  <si>
    <t>Somme Ha plan.</t>
  </si>
  <si>
    <t>Calendrier d'exécution section héliportée</t>
  </si>
  <si>
    <t>Couloirs</t>
  </si>
  <si>
    <t>Heures hélicoptère sans frais</t>
  </si>
  <si>
    <t>Date prévue d'arrivé de l'hélicoptère</t>
  </si>
  <si>
    <t>Heures hélicoptère supplémentaires</t>
  </si>
  <si>
    <t>Nombres total de jours prévus</t>
  </si>
  <si>
    <t>Date prévu de fin d'utilisation de l'hélicoptère</t>
  </si>
  <si>
    <t>Nombres d'ouvriers prévus</t>
  </si>
  <si>
    <t>Date de début</t>
  </si>
  <si>
    <t>Date de fin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</si>
</sst>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00_)\ _$_ ;_ * \(#,##0.00\)\ _$_ ;_ * &quot;-&quot;??_)\ _$_ ;_ @_ "/>
    <numFmt numFmtId="165" formatCode="0.0"/>
    <numFmt numFmtId="166" formatCode="0.000"/>
  </numFmts>
  <fonts count="15">
    <font>
      <sz val="10"/>
      <name val="Arial"/>
    </font>
    <font>
      <sz val="10"/>
      <name val="Arial"/>
      <family val="2"/>
    </font>
    <font>
      <i/>
      <sz val="10"/>
      <color indexed="18"/>
      <name val="Arial"/>
      <family val="2"/>
    </font>
    <font>
      <b/>
      <i/>
      <sz val="12"/>
      <color indexed="18"/>
      <name val="Arial"/>
      <family val="2"/>
    </font>
    <font>
      <b/>
      <sz val="10"/>
      <color indexed="18"/>
      <name val="Arial"/>
      <family val="2"/>
    </font>
    <font>
      <b/>
      <i/>
      <sz val="10"/>
      <color indexed="18"/>
      <name val="Arial"/>
      <family val="2"/>
    </font>
    <font>
      <i/>
      <sz val="10"/>
      <name val="Arial"/>
      <family val="2"/>
    </font>
    <font>
      <b/>
      <sz val="10"/>
      <name val="Arial"/>
      <family val="2"/>
    </font>
    <font>
      <b/>
      <i/>
      <sz val="10"/>
      <color indexed="57"/>
      <name val="Arial"/>
      <family val="2"/>
    </font>
    <font>
      <b/>
      <sz val="10"/>
      <color indexed="57"/>
      <name val="Arial"/>
      <family val="2"/>
    </font>
    <font>
      <sz val="10"/>
      <color indexed="57"/>
      <name val="Arial"/>
      <family val="2"/>
    </font>
    <font>
      <sz val="10"/>
      <color indexed="10"/>
      <name val="Arial"/>
      <family val="2"/>
    </font>
    <font>
      <b/>
      <sz val="10"/>
      <color indexed="10"/>
      <name val="Arial"/>
      <family val="2"/>
    </font>
    <font>
      <b/>
      <i/>
      <sz val="11"/>
      <color indexed="9"/>
      <name val="Arial"/>
      <family val="2"/>
    </font>
    <font>
      <sz val="8"/>
      <name val="Arial"/>
      <family val="2"/>
    </font>
  </fonts>
  <fills count="4">
    <fill>
      <patternFill patternType="none"/>
    </fill>
    <fill>
      <patternFill patternType="gray125"/>
    </fill>
    <fill>
      <patternFill patternType="solid">
        <fgColor indexed="12"/>
        <bgColor indexed="64"/>
      </patternFill>
    </fill>
    <fill>
      <patternFill patternType="solid">
        <fgColor rgb="FFFFFFCC"/>
        <bgColor indexed="64"/>
      </patternFill>
    </fill>
  </fills>
  <borders count="15">
    <border>
      <left/>
      <right/>
      <top/>
      <bottom/>
      <diagonal/>
    </border>
    <border>
      <left style="thick">
        <color indexed="57"/>
      </left>
      <right/>
      <top style="thick">
        <color indexed="57"/>
      </top>
      <bottom/>
      <diagonal/>
    </border>
    <border>
      <left/>
      <right style="thick">
        <color indexed="57"/>
      </right>
      <top/>
      <bottom/>
      <diagonal/>
    </border>
    <border>
      <left style="thick">
        <color indexed="57"/>
      </left>
      <right/>
      <top/>
      <bottom/>
      <diagonal/>
    </border>
    <border>
      <left style="double">
        <color indexed="64"/>
      </left>
      <right/>
      <top/>
      <bottom/>
      <diagonal/>
    </border>
    <border>
      <left style="double">
        <color indexed="64"/>
      </left>
      <right style="double">
        <color indexed="64"/>
      </right>
      <top/>
      <bottom style="double">
        <color indexed="64"/>
      </bottom>
      <diagonal/>
    </border>
    <border>
      <left/>
      <right style="double">
        <color indexed="64"/>
      </right>
      <top/>
      <bottom style="double">
        <color indexed="64"/>
      </bottom>
      <diagonal/>
    </border>
    <border>
      <left style="double">
        <color indexed="64"/>
      </left>
      <right style="double">
        <color indexed="64"/>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double">
        <color indexed="64"/>
      </top>
      <bottom style="thin">
        <color indexed="64"/>
      </bottom>
      <diagonal/>
    </border>
    <border>
      <left style="thick">
        <color indexed="57"/>
      </left>
      <right/>
      <top style="thick">
        <color indexed="57"/>
      </top>
      <bottom style="thick">
        <color indexed="57"/>
      </bottom>
      <diagonal/>
    </border>
    <border>
      <left/>
      <right/>
      <top style="thick">
        <color indexed="57"/>
      </top>
      <bottom style="thick">
        <color indexed="57"/>
      </bottom>
      <diagonal/>
    </border>
    <border>
      <left/>
      <right style="thick">
        <color indexed="57"/>
      </right>
      <top style="thick">
        <color indexed="57"/>
      </top>
      <bottom style="thick">
        <color indexed="57"/>
      </bottom>
      <diagonal/>
    </border>
    <border>
      <left style="double">
        <color indexed="64"/>
      </left>
      <right/>
      <top/>
      <bottom style="double">
        <color indexed="64"/>
      </bottom>
      <diagonal/>
    </border>
    <border>
      <left/>
      <right/>
      <top/>
      <bottom style="double">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72">
    <xf numFmtId="0" fontId="0" fillId="0" borderId="0" xfId="0"/>
    <xf numFmtId="0" fontId="2" fillId="0" borderId="0" xfId="0" applyFont="1"/>
    <xf numFmtId="0" fontId="0" fillId="0" borderId="0" xfId="0" applyAlignment="1">
      <alignment horizontal="center"/>
    </xf>
    <xf numFmtId="0" fontId="3" fillId="0" borderId="0" xfId="0" applyFont="1"/>
    <xf numFmtId="0" fontId="4" fillId="0" borderId="0" xfId="0" applyFont="1" applyAlignment="1">
      <alignment horizontal="left"/>
    </xf>
    <xf numFmtId="0" fontId="4" fillId="0" borderId="0" xfId="0" applyFont="1" applyAlignment="1">
      <alignment horizontal="center"/>
    </xf>
    <xf numFmtId="0" fontId="4" fillId="0" borderId="0" xfId="0" applyFont="1" applyAlignment="1" applyProtection="1">
      <alignment horizontal="center"/>
      <protection locked="0"/>
    </xf>
    <xf numFmtId="1" fontId="5" fillId="0" borderId="0" xfId="0" applyNumberFormat="1" applyFont="1" applyAlignment="1">
      <alignment horizontal="center"/>
    </xf>
    <xf numFmtId="2" fontId="4" fillId="0" borderId="0" xfId="0" applyNumberFormat="1" applyFont="1" applyAlignment="1">
      <alignment horizontal="center"/>
    </xf>
    <xf numFmtId="1" fontId="6" fillId="0" borderId="0" xfId="0" applyNumberFormat="1" applyFont="1" applyAlignment="1">
      <alignment horizontal="left"/>
    </xf>
    <xf numFmtId="14" fontId="6" fillId="0" borderId="0" xfId="0" applyNumberFormat="1" applyFont="1" applyAlignment="1">
      <alignment horizontal="center"/>
    </xf>
    <xf numFmtId="1" fontId="0" fillId="0" borderId="0" xfId="0" applyNumberFormat="1" applyAlignment="1">
      <alignment horizontal="center"/>
    </xf>
    <xf numFmtId="2" fontId="0" fillId="0" borderId="0" xfId="0" applyNumberFormat="1" applyAlignment="1">
      <alignment horizontal="center"/>
    </xf>
    <xf numFmtId="0" fontId="7" fillId="0" borderId="0" xfId="0" applyFont="1"/>
    <xf numFmtId="0" fontId="7" fillId="0" borderId="0" xfId="0" applyFont="1" applyAlignment="1">
      <alignment horizontal="center"/>
    </xf>
    <xf numFmtId="0" fontId="9" fillId="0" borderId="0" xfId="0" applyFont="1"/>
    <xf numFmtId="0" fontId="9" fillId="0" borderId="0" xfId="0" applyFont="1" applyAlignment="1">
      <alignment horizontal="center"/>
    </xf>
    <xf numFmtId="0" fontId="9" fillId="0" borderId="1"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10" fillId="0" borderId="0" xfId="0" applyFont="1" applyAlignment="1">
      <alignment horizontal="center"/>
    </xf>
    <xf numFmtId="0" fontId="10" fillId="0" borderId="2" xfId="0" applyFont="1" applyBorder="1" applyAlignment="1">
      <alignment horizontal="center"/>
    </xf>
    <xf numFmtId="0" fontId="10" fillId="0" borderId="0" xfId="0" applyFont="1"/>
    <xf numFmtId="0" fontId="0" fillId="0" borderId="3" xfId="0" applyBorder="1"/>
    <xf numFmtId="14" fontId="10" fillId="0" borderId="0" xfId="0" applyNumberFormat="1" applyFont="1" applyAlignment="1">
      <alignment horizontal="center"/>
    </xf>
    <xf numFmtId="1" fontId="10" fillId="0" borderId="0" xfId="0" applyNumberFormat="1" applyFont="1" applyAlignment="1">
      <alignment horizontal="center"/>
    </xf>
    <xf numFmtId="165" fontId="10" fillId="0" borderId="0" xfId="0" applyNumberFormat="1" applyFont="1" applyAlignment="1">
      <alignment horizontal="center"/>
    </xf>
    <xf numFmtId="2" fontId="10" fillId="0" borderId="0" xfId="0" applyNumberFormat="1" applyFont="1" applyAlignment="1">
      <alignment horizontal="center"/>
    </xf>
    <xf numFmtId="2" fontId="10" fillId="0" borderId="2" xfId="0" applyNumberFormat="1" applyFont="1" applyBorder="1" applyAlignment="1">
      <alignment horizontal="center"/>
    </xf>
    <xf numFmtId="0" fontId="9" fillId="0" borderId="0" xfId="0" applyFont="1" applyAlignment="1">
      <alignment horizontal="right"/>
    </xf>
    <xf numFmtId="1" fontId="9" fillId="0" borderId="0" xfId="0" applyNumberFormat="1" applyFont="1" applyAlignment="1">
      <alignment horizontal="center"/>
    </xf>
    <xf numFmtId="165" fontId="9" fillId="0" borderId="0" xfId="0" applyNumberFormat="1" applyFont="1" applyAlignment="1">
      <alignment horizontal="center"/>
    </xf>
    <xf numFmtId="0" fontId="10" fillId="0" borderId="0" xfId="0" applyFont="1" applyAlignment="1">
      <alignment horizontal="right"/>
    </xf>
    <xf numFmtId="0" fontId="9" fillId="0" borderId="0" xfId="1" applyNumberFormat="1" applyFont="1" applyFill="1" applyBorder="1" applyAlignment="1" applyProtection="1">
      <alignment horizontal="center"/>
      <protection locked="0"/>
    </xf>
    <xf numFmtId="0" fontId="11" fillId="0" borderId="0" xfId="0" applyFont="1" applyAlignment="1">
      <alignment horizontal="right"/>
    </xf>
    <xf numFmtId="9" fontId="1" fillId="0" borderId="0" xfId="2" applyFont="1" applyAlignment="1">
      <alignment horizontal="center"/>
    </xf>
    <xf numFmtId="0" fontId="12" fillId="0" borderId="0" xfId="0" applyFont="1" applyAlignment="1">
      <alignment horizontal="center"/>
    </xf>
    <xf numFmtId="166" fontId="9" fillId="0" borderId="0" xfId="2" applyNumberFormat="1" applyFont="1" applyAlignment="1">
      <alignment horizontal="center"/>
    </xf>
    <xf numFmtId="166" fontId="5" fillId="0" borderId="0" xfId="0" applyNumberFormat="1" applyFont="1" applyAlignment="1" applyProtection="1">
      <alignment horizontal="center"/>
      <protection locked="0"/>
    </xf>
    <xf numFmtId="0" fontId="0" fillId="0" borderId="4" xfId="0" applyBorder="1"/>
    <xf numFmtId="14" fontId="5" fillId="0" borderId="0" xfId="0" applyNumberFormat="1" applyFont="1" applyAlignment="1" applyProtection="1">
      <alignment horizontal="center"/>
      <protection locked="0"/>
    </xf>
    <xf numFmtId="15" fontId="0" fillId="0" borderId="0" xfId="0" applyNumberFormat="1" applyAlignment="1">
      <alignment horizontal="center"/>
    </xf>
    <xf numFmtId="0" fontId="9" fillId="0" borderId="5" xfId="0" applyFont="1" applyBorder="1" applyAlignment="1">
      <alignment horizontal="center"/>
    </xf>
    <xf numFmtId="15" fontId="9" fillId="0" borderId="5" xfId="0" applyNumberFormat="1"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0" xfId="0" applyFont="1" applyAlignment="1">
      <alignment horizontal="center"/>
    </xf>
    <xf numFmtId="0" fontId="1" fillId="0" borderId="0" xfId="0" applyFont="1"/>
    <xf numFmtId="0" fontId="1" fillId="0" borderId="7" xfId="0" applyFont="1" applyBorder="1" applyAlignment="1">
      <alignment horizontal="center"/>
    </xf>
    <xf numFmtId="0" fontId="1" fillId="0" borderId="8" xfId="0" applyFont="1" applyBorder="1" applyAlignment="1">
      <alignment horizontal="center"/>
    </xf>
    <xf numFmtId="15" fontId="1" fillId="0" borderId="5" xfId="0" applyNumberFormat="1" applyFont="1" applyBorder="1" applyAlignment="1">
      <alignment horizontal="center"/>
    </xf>
    <xf numFmtId="0" fontId="1" fillId="0" borderId="5" xfId="0" applyFont="1" applyBorder="1" applyAlignment="1">
      <alignment horizontal="center" vertical="center" wrapText="1"/>
    </xf>
    <xf numFmtId="0" fontId="0" fillId="0" borderId="9" xfId="0" applyBorder="1" applyAlignment="1">
      <alignment horizontal="center" vertical="center" wrapText="1"/>
    </xf>
    <xf numFmtId="1" fontId="5" fillId="3" borderId="0" xfId="0" applyNumberFormat="1" applyFont="1" applyFill="1" applyAlignment="1" applyProtection="1">
      <alignment horizontal="left"/>
      <protection locked="0"/>
    </xf>
    <xf numFmtId="165" fontId="7" fillId="3" borderId="3" xfId="0" applyNumberFormat="1" applyFont="1" applyFill="1" applyBorder="1" applyAlignment="1" applyProtection="1">
      <alignment horizontal="center"/>
      <protection locked="0"/>
    </xf>
    <xf numFmtId="0" fontId="7" fillId="3" borderId="0" xfId="0" applyFont="1" applyFill="1" applyAlignment="1" applyProtection="1">
      <alignment horizontal="center"/>
      <protection locked="0"/>
    </xf>
    <xf numFmtId="2" fontId="7" fillId="3" borderId="0" xfId="0" applyNumberFormat="1" applyFont="1" applyFill="1" applyAlignment="1" applyProtection="1">
      <alignment horizontal="center"/>
      <protection locked="0"/>
    </xf>
    <xf numFmtId="0" fontId="4" fillId="0" borderId="0" xfId="0" applyFont="1" applyAlignment="1">
      <alignment horizontal="center" wrapText="1"/>
    </xf>
    <xf numFmtId="0" fontId="8" fillId="0" borderId="10" xfId="0" applyFont="1" applyBorder="1" applyAlignment="1">
      <alignment horizontal="center"/>
    </xf>
    <xf numFmtId="0" fontId="8" fillId="0" borderId="11" xfId="0" applyFont="1" applyBorder="1" applyAlignment="1">
      <alignment horizontal="center"/>
    </xf>
    <xf numFmtId="0" fontId="8" fillId="0" borderId="12" xfId="0" applyFont="1" applyBorder="1" applyAlignment="1">
      <alignment horizontal="center"/>
    </xf>
    <xf numFmtId="0" fontId="13" fillId="2" borderId="0" xfId="0" applyFont="1" applyFill="1" applyAlignment="1">
      <alignment horizontal="center"/>
    </xf>
    <xf numFmtId="0" fontId="0" fillId="0" borderId="7" xfId="0" applyBorder="1" applyAlignment="1">
      <alignment horizontal="center" vertical="center" wrapText="1"/>
    </xf>
    <xf numFmtId="0" fontId="1" fillId="0" borderId="13" xfId="0" applyFont="1" applyBorder="1" applyAlignment="1">
      <alignment horizontal="center"/>
    </xf>
    <xf numFmtId="0" fontId="1" fillId="0" borderId="6" xfId="0" applyFont="1" applyBorder="1" applyAlignment="1">
      <alignment horizontal="center"/>
    </xf>
    <xf numFmtId="0" fontId="7" fillId="0" borderId="14" xfId="0" applyFont="1" applyBorder="1" applyAlignment="1">
      <alignment horizontal="center"/>
    </xf>
    <xf numFmtId="2" fontId="11" fillId="0" borderId="0" xfId="0" applyNumberFormat="1" applyFont="1" applyAlignment="1">
      <alignment horizontal="center"/>
    </xf>
    <xf numFmtId="0" fontId="11" fillId="0" borderId="0" xfId="0" applyFont="1" applyAlignment="1">
      <alignment horizontal="center"/>
    </xf>
    <xf numFmtId="0" fontId="11" fillId="0" borderId="0" xfId="0" applyFont="1"/>
    <xf numFmtId="9" fontId="11" fillId="0" borderId="0" xfId="2" applyFont="1" applyBorder="1" applyAlignment="1">
      <alignment horizontal="center"/>
    </xf>
    <xf numFmtId="1" fontId="11" fillId="0" borderId="0" xfId="0" applyNumberFormat="1" applyFont="1" applyAlignment="1">
      <alignment horizontal="center"/>
    </xf>
    <xf numFmtId="0" fontId="1" fillId="0" borderId="7" xfId="0" applyFont="1" applyBorder="1" applyAlignment="1">
      <alignment horizontal="center" vertical="center" wrapText="1"/>
    </xf>
  </cellXfs>
  <cellStyles count="3">
    <cellStyle name="Milliers" xfId="1" builtinId="3"/>
    <cellStyle name="Normal" xfId="0" builtinId="0"/>
    <cellStyle name="Pourcentage" xfId="2" builtinId="5"/>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b="1" i="0" u="none" strike="noStrike" baseline="0">
                <a:solidFill>
                  <a:srgbClr val="000000"/>
                </a:solidFill>
                <a:latin typeface="Calibri"/>
                <a:ea typeface="Calibri"/>
                <a:cs typeface="Calibri"/>
              </a:defRPr>
            </a:pPr>
            <a:r>
              <a:rPr lang="fr-CA"/>
              <a:t>Appel de propositions: 18378130 Poste70 St-Jérôme</a:t>
            </a:r>
          </a:p>
        </c:rich>
      </c:tx>
      <c:layout>
        <c:manualLayout>
          <c:xMode val="edge"/>
          <c:yMode val="edge"/>
          <c:x val="0.33743625228664598"/>
          <c:y val="3.066014622479029E-2"/>
        </c:manualLayout>
      </c:layout>
      <c:overlay val="0"/>
      <c:spPr>
        <a:noFill/>
        <a:ln w="25400">
          <a:noFill/>
        </a:ln>
      </c:spPr>
    </c:title>
    <c:autoTitleDeleted val="0"/>
    <c:plotArea>
      <c:layout>
        <c:manualLayout>
          <c:layoutTarget val="inner"/>
          <c:xMode val="edge"/>
          <c:yMode val="edge"/>
          <c:x val="0.11934481924636313"/>
          <c:y val="0.14386809020776162"/>
          <c:w val="0.8728552466449695"/>
          <c:h val="0.65094414585806892"/>
        </c:manualLayout>
      </c:layout>
      <c:lineChart>
        <c:grouping val="standard"/>
        <c:varyColors val="0"/>
        <c:ser>
          <c:idx val="1"/>
          <c:order val="0"/>
          <c:tx>
            <c:v>Superficie planifiée</c:v>
          </c:tx>
          <c:cat>
            <c:strRef>
              <c:f>'Poste 70'!$A$12:$A$26</c:f>
              <c:strCache>
                <c:ptCount val="15"/>
                <c:pt idx="0">
                  <c:v>Début</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strCache>
            </c:strRef>
          </c:cat>
          <c:val>
            <c:numRef>
              <c:f>'Poste 70'!$J$12:$J$26</c:f>
              <c:numCache>
                <c:formatCode>0.00</c:formatCode>
                <c:ptCount val="15"/>
                <c:pt idx="0" formatCode="General">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6="http://schemas.microsoft.com/office/drawing/2014/chart" uri="{C3380CC4-5D6E-409C-BE32-E72D297353CC}">
              <c16:uniqueId val="{00000000-BE6D-428B-80EB-089B4706F7AB}"/>
            </c:ext>
          </c:extLst>
        </c:ser>
        <c:dLbls>
          <c:showLegendKey val="0"/>
          <c:showVal val="0"/>
          <c:showCatName val="0"/>
          <c:showSerName val="0"/>
          <c:showPercent val="0"/>
          <c:showBubbleSize val="0"/>
        </c:dLbls>
        <c:marker val="1"/>
        <c:smooth val="0"/>
        <c:axId val="1031592368"/>
        <c:axId val="1"/>
      </c:lineChart>
      <c:catAx>
        <c:axId val="1031592368"/>
        <c:scaling>
          <c:orientation val="minMax"/>
        </c:scaling>
        <c:delete val="0"/>
        <c:axPos val="b"/>
        <c:minorGridlines/>
        <c:title>
          <c:tx>
            <c:rich>
              <a:bodyPr/>
              <a:lstStyle/>
              <a:p>
                <a:pPr>
                  <a:defRPr sz="1000" b="1" i="0" u="none" strike="noStrike" baseline="0">
                    <a:solidFill>
                      <a:srgbClr val="000000"/>
                    </a:solidFill>
                    <a:latin typeface="Calibri"/>
                    <a:ea typeface="Calibri"/>
                    <a:cs typeface="Calibri"/>
                  </a:defRPr>
                </a:pPr>
                <a:r>
                  <a:rPr lang="fr-CA"/>
                  <a:t>Périodes</a:t>
                </a:r>
              </a:p>
            </c:rich>
          </c:tx>
          <c:layout>
            <c:manualLayout>
              <c:xMode val="edge"/>
              <c:yMode val="edge"/>
              <c:x val="5.7543943370715021E-2"/>
              <c:y val="0.78301992518957308"/>
            </c:manualLayout>
          </c:layout>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fr-FR"/>
          </a:p>
        </c:txPr>
        <c:crossAx val="1"/>
        <c:crosses val="autoZero"/>
        <c:auto val="1"/>
        <c:lblAlgn val="ctr"/>
        <c:lblOffset val="100"/>
        <c:tickMarkSkip val="1"/>
        <c:noMultiLvlLbl val="0"/>
      </c:catAx>
      <c:valAx>
        <c:axId val="1"/>
        <c:scaling>
          <c:orientation val="minMax"/>
        </c:scaling>
        <c:delete val="0"/>
        <c:axPos val="l"/>
        <c:title>
          <c:tx>
            <c:rich>
              <a:bodyPr/>
              <a:lstStyle/>
              <a:p>
                <a:pPr>
                  <a:defRPr sz="1000" b="1" i="0" u="none" strike="noStrike" baseline="0">
                    <a:solidFill>
                      <a:srgbClr val="000000"/>
                    </a:solidFill>
                    <a:latin typeface="Calibri"/>
                    <a:ea typeface="Calibri"/>
                    <a:cs typeface="Calibri"/>
                  </a:defRPr>
                </a:pPr>
                <a:r>
                  <a:rPr lang="fr-CA"/>
                  <a:t>Superficies   (Ha)    </a:t>
                </a:r>
              </a:p>
            </c:rich>
          </c:tx>
          <c:layout>
            <c:manualLayout>
              <c:xMode val="edge"/>
              <c:yMode val="edge"/>
              <c:x val="6.7862721705241394E-2"/>
              <c:y val="0.29952867490454638"/>
            </c:manualLayout>
          </c:layout>
          <c:overlay val="0"/>
          <c:spPr>
            <a:noFill/>
            <a:ln w="25400">
              <a:noFill/>
            </a:ln>
          </c:spPr>
        </c:title>
        <c:numFmt formatCode="General" sourceLinked="1"/>
        <c:majorTickMark val="out"/>
        <c:minorTickMark val="none"/>
        <c:tickLblPos val="nextTo"/>
        <c:spPr>
          <a:ln>
            <a:solidFill>
              <a:schemeClr val="accent1"/>
            </a:solidFill>
          </a:ln>
        </c:spPr>
        <c:txPr>
          <a:bodyPr rot="0" vert="horz"/>
          <a:lstStyle/>
          <a:p>
            <a:pPr>
              <a:defRPr sz="1000" b="0" i="0" u="none" strike="noStrike" baseline="0">
                <a:solidFill>
                  <a:srgbClr val="000000"/>
                </a:solidFill>
                <a:latin typeface="Calibri"/>
                <a:ea typeface="Calibri"/>
                <a:cs typeface="Calibri"/>
              </a:defRPr>
            </a:pPr>
            <a:endParaRPr lang="fr-FR"/>
          </a:p>
        </c:txPr>
        <c:crossAx val="1031592368"/>
        <c:crosses val="autoZero"/>
        <c:crossBetween val="between"/>
        <c:majorUnit val="100"/>
        <c:minorUnit val="40"/>
      </c:valAx>
      <c:dTable>
        <c:showHorzBorder val="1"/>
        <c:showVertBorder val="1"/>
        <c:showOutline val="1"/>
        <c:showKeys val="1"/>
        <c:txPr>
          <a:bodyPr/>
          <a:lstStyle/>
          <a:p>
            <a:pPr rtl="0">
              <a:defRPr sz="1000" b="0" i="0" u="none" strike="noStrike" baseline="0">
                <a:solidFill>
                  <a:srgbClr val="000000"/>
                </a:solidFill>
                <a:latin typeface="Calibri"/>
                <a:ea typeface="Calibri"/>
                <a:cs typeface="Calibri"/>
              </a:defRPr>
            </a:pPr>
            <a:endParaRPr lang="fr-FR"/>
          </a:p>
        </c:txPr>
      </c:dTable>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fr-FR"/>
    </a:p>
  </c:txPr>
  <c:printSettings>
    <c:headerFooter alignWithMargins="0"/>
    <c:pageMargins b="0.98425196850393659" l="0.78740157480314954" r="0.78740157480314954" t="0.98425196850393659" header="0.51181102362204722" footer="0.51181102362204722"/>
    <c:pageSetup orientation="portrait"/>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47625</xdr:colOff>
      <xdr:row>28</xdr:row>
      <xdr:rowOff>85725</xdr:rowOff>
    </xdr:from>
    <xdr:to>
      <xdr:col>10</xdr:col>
      <xdr:colOff>0</xdr:colOff>
      <xdr:row>53</xdr:row>
      <xdr:rowOff>76200</xdr:rowOff>
    </xdr:to>
    <xdr:graphicFrame macro="">
      <xdr:nvGraphicFramePr>
        <xdr:cNvPr id="1042" name="Chart 1">
          <a:extLst>
            <a:ext uri="{FF2B5EF4-FFF2-40B4-BE49-F238E27FC236}">
              <a16:creationId xmlns:a16="http://schemas.microsoft.com/office/drawing/2014/main" id="{B2DA8B86-2B38-193D-6DC2-5FC14D96B86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0</xdr:row>
      <xdr:rowOff>9525</xdr:rowOff>
    </xdr:from>
    <xdr:to>
      <xdr:col>0</xdr:col>
      <xdr:colOff>981075</xdr:colOff>
      <xdr:row>2</xdr:row>
      <xdr:rowOff>95250</xdr:rowOff>
    </xdr:to>
    <xdr:pic>
      <xdr:nvPicPr>
        <xdr:cNvPr id="1043" name="Picture 2" descr="HQT_OrBleuC">
          <a:extLst>
            <a:ext uri="{FF2B5EF4-FFF2-40B4-BE49-F238E27FC236}">
              <a16:creationId xmlns:a16="http://schemas.microsoft.com/office/drawing/2014/main" id="{FEA2A0A6-8159-7ACE-4397-3D35E56BA75A}"/>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525" y="9525"/>
          <a:ext cx="97155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8"/>
  <sheetViews>
    <sheetView showGridLines="0" tabSelected="1" zoomScale="85" workbookViewId="0">
      <selection activeCell="L23" sqref="L23"/>
    </sheetView>
  </sheetViews>
  <sheetFormatPr defaultColWidth="9.140625" defaultRowHeight="12.75"/>
  <cols>
    <col min="1" max="1" width="21.85546875" customWidth="1"/>
    <col min="2" max="2" width="21.85546875" style="2" customWidth="1"/>
    <col min="3" max="3" width="25.5703125" style="2" customWidth="1"/>
    <col min="4" max="4" width="30.85546875" customWidth="1"/>
    <col min="5" max="5" width="10.85546875" style="2" customWidth="1"/>
    <col min="6" max="6" width="11" style="2" customWidth="1"/>
    <col min="7" max="7" width="17" style="2" customWidth="1"/>
    <col min="8" max="8" width="16.5703125" style="2" customWidth="1"/>
    <col min="9" max="9" width="15.28515625" style="2" customWidth="1"/>
    <col min="10" max="10" width="15.140625" customWidth="1"/>
    <col min="11" max="11" width="20.5703125" customWidth="1"/>
    <col min="12" max="12" width="27.28515625" customWidth="1"/>
    <col min="13" max="13" width="16.5703125" customWidth="1"/>
    <col min="14" max="14" width="14.140625" customWidth="1"/>
    <col min="15" max="15" width="16.140625" customWidth="1"/>
  </cols>
  <sheetData>
    <row r="1" spans="1:15" ht="12.75" customHeight="1">
      <c r="A1" s="1"/>
      <c r="C1" s="1" t="s">
        <v>0</v>
      </c>
    </row>
    <row r="2" spans="1:15" ht="18.75" customHeight="1">
      <c r="A2" s="3"/>
      <c r="C2" s="3" t="s">
        <v>1</v>
      </c>
    </row>
    <row r="3" spans="1:15" ht="12.75" customHeight="1">
      <c r="M3" s="57"/>
      <c r="N3" s="57"/>
      <c r="O3" s="57"/>
    </row>
    <row r="4" spans="1:15" ht="12.75" customHeight="1">
      <c r="A4" s="4" t="s">
        <v>2</v>
      </c>
      <c r="B4" s="5" t="s">
        <v>3</v>
      </c>
      <c r="C4" s="5" t="s">
        <v>4</v>
      </c>
      <c r="D4" s="5" t="s">
        <v>5</v>
      </c>
      <c r="E4" s="5" t="s">
        <v>6</v>
      </c>
      <c r="F4" s="5" t="s">
        <v>7</v>
      </c>
      <c r="G4" s="5" t="s">
        <v>8</v>
      </c>
      <c r="H4" s="4" t="s">
        <v>9</v>
      </c>
      <c r="I4" s="5" t="s">
        <v>10</v>
      </c>
      <c r="M4" s="57"/>
      <c r="N4" s="57"/>
      <c r="O4" s="57"/>
    </row>
    <row r="5" spans="1:15" ht="12.75" customHeight="1">
      <c r="A5" s="6">
        <v>18378130</v>
      </c>
      <c r="B5" s="6">
        <v>70</v>
      </c>
      <c r="C5" s="40">
        <v>45061</v>
      </c>
      <c r="D5" s="40">
        <v>45226</v>
      </c>
      <c r="E5" s="7">
        <f>(D5-C5)/7</f>
        <v>23.571428571428573</v>
      </c>
      <c r="F5" s="38">
        <v>502.98700000000002</v>
      </c>
      <c r="G5" s="7">
        <v>12</v>
      </c>
      <c r="H5" s="7">
        <v>14</v>
      </c>
      <c r="I5" s="53"/>
      <c r="K5" s="4"/>
      <c r="M5" s="8"/>
      <c r="N5" s="8"/>
      <c r="O5" s="8"/>
    </row>
    <row r="6" spans="1:15" ht="12.75" customHeight="1">
      <c r="A6" s="9"/>
      <c r="D6" s="2"/>
      <c r="E6" s="10"/>
      <c r="F6" s="10"/>
      <c r="G6" s="10"/>
      <c r="H6" s="11"/>
      <c r="I6" s="12"/>
    </row>
    <row r="7" spans="1:15" ht="15" customHeight="1">
      <c r="A7" s="61" t="s">
        <v>11</v>
      </c>
      <c r="B7" s="61"/>
      <c r="C7" s="61"/>
      <c r="D7" s="61"/>
      <c r="E7" s="61"/>
      <c r="F7" s="61"/>
      <c r="G7" s="61"/>
      <c r="H7" s="61"/>
      <c r="I7" s="61"/>
      <c r="J7" s="61"/>
    </row>
    <row r="8" spans="1:15" ht="12.75" customHeight="1" thickBot="1"/>
    <row r="9" spans="1:15" ht="14.25" customHeight="1" thickTop="1" thickBot="1">
      <c r="A9" s="13"/>
      <c r="B9" s="14"/>
      <c r="C9" s="14"/>
      <c r="D9" s="13"/>
      <c r="E9" s="58" t="s">
        <v>12</v>
      </c>
      <c r="F9" s="59"/>
      <c r="G9" s="59"/>
      <c r="H9" s="59"/>
      <c r="I9" s="59"/>
      <c r="J9" s="60"/>
    </row>
    <row r="10" spans="1:15" ht="12.75" customHeight="1" thickTop="1">
      <c r="A10" s="15" t="s">
        <v>13</v>
      </c>
      <c r="B10" s="16" t="s">
        <v>4</v>
      </c>
      <c r="C10" s="16" t="s">
        <v>5</v>
      </c>
      <c r="D10" s="16" t="s">
        <v>14</v>
      </c>
      <c r="E10" s="17" t="s">
        <v>15</v>
      </c>
      <c r="F10" s="16" t="s">
        <v>16</v>
      </c>
      <c r="G10" s="16" t="s">
        <v>17</v>
      </c>
      <c r="H10" s="16" t="s">
        <v>18</v>
      </c>
      <c r="I10" s="16" t="s">
        <v>19</v>
      </c>
      <c r="J10" s="18" t="s">
        <v>20</v>
      </c>
    </row>
    <row r="11" spans="1:15" ht="12.75" customHeight="1">
      <c r="D11" s="16" t="s">
        <v>21</v>
      </c>
      <c r="E11" s="19" t="s">
        <v>22</v>
      </c>
      <c r="F11" s="20" t="s">
        <v>23</v>
      </c>
      <c r="G11" s="16" t="s">
        <v>24</v>
      </c>
      <c r="H11" s="20" t="s">
        <v>25</v>
      </c>
      <c r="I11" s="20" t="s">
        <v>26</v>
      </c>
      <c r="J11" s="21" t="s">
        <v>26</v>
      </c>
    </row>
    <row r="12" spans="1:15" ht="12.75" customHeight="1">
      <c r="A12" s="20" t="s">
        <v>27</v>
      </c>
      <c r="B12" s="20"/>
      <c r="C12" s="20"/>
      <c r="D12" s="22"/>
      <c r="E12" s="23"/>
      <c r="I12" s="46"/>
      <c r="J12" s="21">
        <v>0</v>
      </c>
    </row>
    <row r="13" spans="1:15" ht="12.75" customHeight="1">
      <c r="A13" s="20">
        <v>1</v>
      </c>
      <c r="B13" s="24">
        <f>C5</f>
        <v>45061</v>
      </c>
      <c r="C13" s="24">
        <f t="shared" ref="C13:C24" si="0">B13+$H$5-1</f>
        <v>45074</v>
      </c>
      <c r="D13" s="25">
        <v>14</v>
      </c>
      <c r="E13" s="54">
        <v>0</v>
      </c>
      <c r="F13" s="55">
        <v>0</v>
      </c>
      <c r="G13" s="26">
        <f>E13*F13</f>
        <v>0</v>
      </c>
      <c r="H13" s="56">
        <v>0</v>
      </c>
      <c r="I13" s="27">
        <f>H13*G13</f>
        <v>0</v>
      </c>
      <c r="J13" s="28">
        <f>I13</f>
        <v>0</v>
      </c>
    </row>
    <row r="14" spans="1:15" ht="12.75" customHeight="1">
      <c r="A14" s="20">
        <v>2</v>
      </c>
      <c r="B14" s="24">
        <f>C13+1</f>
        <v>45075</v>
      </c>
      <c r="C14" s="24">
        <f t="shared" si="0"/>
        <v>45088</v>
      </c>
      <c r="D14" s="25">
        <v>14</v>
      </c>
      <c r="E14" s="54">
        <v>0</v>
      </c>
      <c r="F14" s="55">
        <v>0</v>
      </c>
      <c r="G14" s="26">
        <f>E14*F14</f>
        <v>0</v>
      </c>
      <c r="H14" s="56">
        <v>0</v>
      </c>
      <c r="I14" s="27">
        <f>H14*G14</f>
        <v>0</v>
      </c>
      <c r="J14" s="28">
        <f>I14+J13</f>
        <v>0</v>
      </c>
    </row>
    <row r="15" spans="1:15" ht="12.75" customHeight="1">
      <c r="A15" s="20">
        <v>3</v>
      </c>
      <c r="B15" s="24">
        <f>C14+1</f>
        <v>45089</v>
      </c>
      <c r="C15" s="24">
        <f t="shared" si="0"/>
        <v>45102</v>
      </c>
      <c r="D15" s="25">
        <f>(C15-B15)+1</f>
        <v>14</v>
      </c>
      <c r="E15" s="54">
        <v>0</v>
      </c>
      <c r="F15" s="55">
        <v>0</v>
      </c>
      <c r="G15" s="26">
        <f>E15*F15</f>
        <v>0</v>
      </c>
      <c r="H15" s="56">
        <v>0</v>
      </c>
      <c r="I15" s="27">
        <f>H15*G15</f>
        <v>0</v>
      </c>
      <c r="J15" s="28">
        <f>I15+J14</f>
        <v>0</v>
      </c>
    </row>
    <row r="16" spans="1:15" ht="12.75" customHeight="1">
      <c r="A16" s="20">
        <v>4</v>
      </c>
      <c r="B16" s="24">
        <f>C15+1</f>
        <v>45103</v>
      </c>
      <c r="C16" s="24">
        <f t="shared" si="0"/>
        <v>45116</v>
      </c>
      <c r="D16" s="25">
        <f>(C16-B16)+1</f>
        <v>14</v>
      </c>
      <c r="E16" s="54">
        <v>0</v>
      </c>
      <c r="F16" s="55">
        <v>0</v>
      </c>
      <c r="G16" s="26">
        <f>E16*F16</f>
        <v>0</v>
      </c>
      <c r="H16" s="56">
        <v>0</v>
      </c>
      <c r="I16" s="27">
        <f>H16*G16</f>
        <v>0</v>
      </c>
      <c r="J16" s="28">
        <f>I16+J15</f>
        <v>0</v>
      </c>
    </row>
    <row r="17" spans="1:18" ht="12.75" customHeight="1">
      <c r="A17" s="20">
        <v>5</v>
      </c>
      <c r="B17" s="24">
        <f>C16+1</f>
        <v>45117</v>
      </c>
      <c r="C17" s="24">
        <f t="shared" si="0"/>
        <v>45130</v>
      </c>
      <c r="D17" s="25">
        <f>(C17-B17)+1</f>
        <v>14</v>
      </c>
      <c r="E17" s="54">
        <v>0</v>
      </c>
      <c r="F17" s="55">
        <v>0</v>
      </c>
      <c r="G17" s="26">
        <f>E17*F17</f>
        <v>0</v>
      </c>
      <c r="H17" s="56">
        <v>0</v>
      </c>
      <c r="I17" s="27">
        <f>H17*G17</f>
        <v>0</v>
      </c>
      <c r="J17" s="28">
        <f>I17+J16</f>
        <v>0</v>
      </c>
    </row>
    <row r="18" spans="1:18" ht="12.75" customHeight="1">
      <c r="A18" s="20">
        <v>6</v>
      </c>
      <c r="B18" s="24">
        <f t="shared" ref="B18:B23" si="1">C17+1</f>
        <v>45131</v>
      </c>
      <c r="C18" s="24">
        <f t="shared" si="0"/>
        <v>45144</v>
      </c>
      <c r="D18" s="25">
        <f t="shared" ref="D18:D23" si="2">(C18-B18)+1</f>
        <v>14</v>
      </c>
      <c r="E18" s="54">
        <v>0</v>
      </c>
      <c r="F18" s="55">
        <v>0</v>
      </c>
      <c r="G18" s="26">
        <f t="shared" ref="G18:G23" si="3">E18*F18</f>
        <v>0</v>
      </c>
      <c r="H18" s="56">
        <v>0</v>
      </c>
      <c r="I18" s="27">
        <f t="shared" ref="I18:I23" si="4">H18*G18</f>
        <v>0</v>
      </c>
      <c r="J18" s="28">
        <f t="shared" ref="J18:J23" si="5">I18+J17</f>
        <v>0</v>
      </c>
    </row>
    <row r="19" spans="1:18" ht="12.75" customHeight="1">
      <c r="A19" s="20">
        <v>7</v>
      </c>
      <c r="B19" s="24">
        <f t="shared" si="1"/>
        <v>45145</v>
      </c>
      <c r="C19" s="24">
        <f t="shared" si="0"/>
        <v>45158</v>
      </c>
      <c r="D19" s="25">
        <f t="shared" si="2"/>
        <v>14</v>
      </c>
      <c r="E19" s="54">
        <v>0</v>
      </c>
      <c r="F19" s="55">
        <v>0</v>
      </c>
      <c r="G19" s="26">
        <f t="shared" si="3"/>
        <v>0</v>
      </c>
      <c r="H19" s="56">
        <v>0</v>
      </c>
      <c r="I19" s="27">
        <f t="shared" si="4"/>
        <v>0</v>
      </c>
      <c r="J19" s="28">
        <f t="shared" si="5"/>
        <v>0</v>
      </c>
    </row>
    <row r="20" spans="1:18" ht="12.75" customHeight="1">
      <c r="A20" s="20">
        <v>8</v>
      </c>
      <c r="B20" s="24">
        <f t="shared" si="1"/>
        <v>45159</v>
      </c>
      <c r="C20" s="24">
        <f t="shared" si="0"/>
        <v>45172</v>
      </c>
      <c r="D20" s="25">
        <f t="shared" si="2"/>
        <v>14</v>
      </c>
      <c r="E20" s="54">
        <v>0</v>
      </c>
      <c r="F20" s="55">
        <v>0</v>
      </c>
      <c r="G20" s="26">
        <f t="shared" si="3"/>
        <v>0</v>
      </c>
      <c r="H20" s="56">
        <v>0</v>
      </c>
      <c r="I20" s="27">
        <f t="shared" si="4"/>
        <v>0</v>
      </c>
      <c r="J20" s="28">
        <f t="shared" si="5"/>
        <v>0</v>
      </c>
    </row>
    <row r="21" spans="1:18" ht="12.75" customHeight="1">
      <c r="A21" s="20">
        <v>9</v>
      </c>
      <c r="B21" s="24">
        <f t="shared" si="1"/>
        <v>45173</v>
      </c>
      <c r="C21" s="24">
        <f t="shared" si="0"/>
        <v>45186</v>
      </c>
      <c r="D21" s="25">
        <f t="shared" si="2"/>
        <v>14</v>
      </c>
      <c r="E21" s="54">
        <v>0</v>
      </c>
      <c r="F21" s="55">
        <v>0</v>
      </c>
      <c r="G21" s="26">
        <f t="shared" si="3"/>
        <v>0</v>
      </c>
      <c r="H21" s="56">
        <v>0</v>
      </c>
      <c r="I21" s="27">
        <f t="shared" si="4"/>
        <v>0</v>
      </c>
      <c r="J21" s="28">
        <f t="shared" si="5"/>
        <v>0</v>
      </c>
    </row>
    <row r="22" spans="1:18" ht="12.75" customHeight="1">
      <c r="A22" s="20">
        <v>10</v>
      </c>
      <c r="B22" s="24">
        <f t="shared" si="1"/>
        <v>45187</v>
      </c>
      <c r="C22" s="24">
        <f t="shared" si="0"/>
        <v>45200</v>
      </c>
      <c r="D22" s="25">
        <f t="shared" si="2"/>
        <v>14</v>
      </c>
      <c r="E22" s="54">
        <v>0</v>
      </c>
      <c r="F22" s="55">
        <v>0</v>
      </c>
      <c r="G22" s="26">
        <f t="shared" si="3"/>
        <v>0</v>
      </c>
      <c r="H22" s="56">
        <v>0</v>
      </c>
      <c r="I22" s="27">
        <f t="shared" si="4"/>
        <v>0</v>
      </c>
      <c r="J22" s="28">
        <f t="shared" si="5"/>
        <v>0</v>
      </c>
    </row>
    <row r="23" spans="1:18" ht="12.75" customHeight="1">
      <c r="A23" s="20">
        <v>11</v>
      </c>
      <c r="B23" s="24">
        <f t="shared" si="1"/>
        <v>45201</v>
      </c>
      <c r="C23" s="24">
        <f t="shared" si="0"/>
        <v>45214</v>
      </c>
      <c r="D23" s="25">
        <f t="shared" si="2"/>
        <v>14</v>
      </c>
      <c r="E23" s="54">
        <v>0</v>
      </c>
      <c r="F23" s="55">
        <v>0</v>
      </c>
      <c r="G23" s="26">
        <f t="shared" si="3"/>
        <v>0</v>
      </c>
      <c r="H23" s="56">
        <v>0</v>
      </c>
      <c r="I23" s="27">
        <f t="shared" si="4"/>
        <v>0</v>
      </c>
      <c r="J23" s="28">
        <f t="shared" si="5"/>
        <v>0</v>
      </c>
    </row>
    <row r="24" spans="1:18" ht="12.75" customHeight="1">
      <c r="A24" s="20">
        <v>12</v>
      </c>
      <c r="B24" s="24">
        <f>C23+1</f>
        <v>45215</v>
      </c>
      <c r="C24" s="24">
        <f t="shared" si="0"/>
        <v>45228</v>
      </c>
      <c r="D24" s="25">
        <v>12</v>
      </c>
      <c r="E24" s="54">
        <v>0</v>
      </c>
      <c r="F24" s="55">
        <v>0</v>
      </c>
      <c r="G24" s="26">
        <f>E24*F24</f>
        <v>0</v>
      </c>
      <c r="H24" s="56">
        <v>0</v>
      </c>
      <c r="I24" s="27">
        <f>H24*G24</f>
        <v>0</v>
      </c>
      <c r="J24" s="28">
        <f>I24+J23</f>
        <v>0</v>
      </c>
    </row>
    <row r="25" spans="1:18" ht="12.75" customHeight="1">
      <c r="A25" s="20">
        <v>13</v>
      </c>
      <c r="B25" s="24"/>
      <c r="C25" s="24"/>
      <c r="D25" s="25"/>
      <c r="E25" s="54">
        <v>0</v>
      </c>
      <c r="F25" s="55">
        <v>0</v>
      </c>
      <c r="G25" s="26">
        <f>E25*F25</f>
        <v>0</v>
      </c>
      <c r="H25" s="56">
        <v>0</v>
      </c>
      <c r="I25" s="27">
        <f>H25*G25</f>
        <v>0</v>
      </c>
      <c r="J25" s="28">
        <f>I25+J24</f>
        <v>0</v>
      </c>
    </row>
    <row r="26" spans="1:18" ht="12.75" customHeight="1">
      <c r="A26" s="20">
        <v>14</v>
      </c>
      <c r="B26" s="24"/>
      <c r="C26" s="24"/>
      <c r="D26" s="25"/>
      <c r="E26" s="54">
        <v>0</v>
      </c>
      <c r="F26" s="55">
        <v>0</v>
      </c>
      <c r="G26" s="26">
        <f>E26*F26</f>
        <v>0</v>
      </c>
      <c r="H26" s="56">
        <v>0</v>
      </c>
      <c r="I26" s="27">
        <f>H26*G26</f>
        <v>0</v>
      </c>
      <c r="J26" s="28">
        <f>I26+J25</f>
        <v>0</v>
      </c>
    </row>
    <row r="27" spans="1:18" ht="12.75" customHeight="1">
      <c r="A27" s="29"/>
      <c r="B27" s="20"/>
      <c r="C27" s="20" t="s">
        <v>28</v>
      </c>
      <c r="D27" s="30">
        <f>SUM(D13:D26)</f>
        <v>166</v>
      </c>
      <c r="E27" s="30">
        <f>SUM(E13:E26)</f>
        <v>0</v>
      </c>
      <c r="F27" s="30">
        <f>SUM(F13:F26)</f>
        <v>0</v>
      </c>
      <c r="G27" s="31">
        <f>SUM(G13:G26)</f>
        <v>0</v>
      </c>
      <c r="H27" s="32" t="s">
        <v>29</v>
      </c>
      <c r="I27" s="33">
        <f>SUM(I13:I26)</f>
        <v>0</v>
      </c>
      <c r="J27" s="16"/>
      <c r="K27" s="34"/>
      <c r="L27" s="66"/>
      <c r="M27" s="12"/>
      <c r="N27" s="35"/>
    </row>
    <row r="28" spans="1:18" ht="12.75" customHeight="1">
      <c r="A28" s="32"/>
      <c r="B28" s="20"/>
      <c r="C28" s="20"/>
      <c r="D28" s="22"/>
      <c r="E28" s="20"/>
      <c r="F28" s="20"/>
      <c r="G28" s="20"/>
      <c r="H28" s="32" t="s">
        <v>7</v>
      </c>
      <c r="I28" s="37">
        <f>F5</f>
        <v>502.98700000000002</v>
      </c>
      <c r="K28" s="34"/>
      <c r="L28" s="66"/>
      <c r="M28" s="66"/>
    </row>
    <row r="29" spans="1:18" ht="12.75" customHeight="1"/>
    <row r="30" spans="1:18" ht="12.75" customHeight="1">
      <c r="N30" s="36"/>
      <c r="O30" s="36"/>
      <c r="P30" s="36"/>
      <c r="Q30" s="36"/>
      <c r="R30" s="36"/>
    </row>
    <row r="31" spans="1:18" ht="12.75" customHeight="1">
      <c r="L31" s="36"/>
      <c r="M31" s="36"/>
      <c r="N31" s="36"/>
      <c r="O31" s="67"/>
      <c r="P31" s="67"/>
      <c r="Q31" s="67"/>
      <c r="R31" s="68"/>
    </row>
    <row r="32" spans="1:18" ht="12.75" customHeight="1">
      <c r="L32" s="67"/>
      <c r="M32" s="67"/>
      <c r="N32" s="67"/>
      <c r="O32" s="67"/>
      <c r="P32" s="67"/>
      <c r="Q32" s="69"/>
      <c r="R32" s="67"/>
    </row>
    <row r="33" spans="12:18" ht="12.75" customHeight="1">
      <c r="L33" s="67"/>
      <c r="M33" s="67"/>
      <c r="N33" s="67"/>
      <c r="O33" s="67"/>
      <c r="P33" s="66"/>
      <c r="Q33" s="69"/>
      <c r="R33" s="67"/>
    </row>
    <row r="34" spans="12:18" ht="12.75" customHeight="1">
      <c r="L34" s="66"/>
      <c r="M34" s="67"/>
      <c r="N34" s="67"/>
      <c r="O34" s="67"/>
      <c r="P34" s="66"/>
      <c r="Q34" s="69"/>
      <c r="R34" s="67"/>
    </row>
    <row r="35" spans="12:18" ht="12.75" customHeight="1">
      <c r="L35" s="66"/>
      <c r="M35" s="67"/>
      <c r="N35" s="67"/>
      <c r="O35" s="67"/>
      <c r="P35" s="66"/>
      <c r="Q35" s="69"/>
      <c r="R35" s="67"/>
    </row>
    <row r="36" spans="12:18" ht="12.75" customHeight="1">
      <c r="N36" s="70"/>
      <c r="O36" s="70"/>
      <c r="P36" s="66"/>
      <c r="Q36" s="69"/>
      <c r="R36" s="70"/>
    </row>
    <row r="37" spans="12:18" ht="12.75" customHeight="1"/>
    <row r="38" spans="12:18" ht="12.75" customHeight="1"/>
    <row r="39" spans="12:18" ht="12.75" customHeight="1"/>
    <row r="40" spans="12:18" ht="12.75" customHeight="1"/>
    <row r="41" spans="12:18" ht="12.75" customHeight="1"/>
    <row r="42" spans="12:18" ht="12.75" customHeight="1"/>
    <row r="58" ht="12.75" customHeight="1"/>
  </sheetData>
  <sheetProtection selectLockedCells="1"/>
  <mergeCells count="5">
    <mergeCell ref="M3:M4"/>
    <mergeCell ref="N3:N4"/>
    <mergeCell ref="O3:O4"/>
    <mergeCell ref="E9:J9"/>
    <mergeCell ref="A7:J7"/>
  </mergeCells>
  <phoneticPr fontId="14" type="noConversion"/>
  <printOptions horizontalCentered="1" verticalCentered="1"/>
  <pageMargins left="0.25" right="0.25" top="0.75" bottom="0.75" header="0.3" footer="0.3"/>
  <pageSetup scale="73" orientation="landscape"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J11"/>
  <sheetViews>
    <sheetView workbookViewId="0">
      <selection activeCell="A6" sqref="A6:C6"/>
    </sheetView>
  </sheetViews>
  <sheetFormatPr defaultColWidth="11.42578125" defaultRowHeight="12.75"/>
  <cols>
    <col min="1" max="1" width="19.5703125" customWidth="1"/>
    <col min="2" max="2" width="17.28515625" customWidth="1"/>
    <col min="3" max="3" width="19" customWidth="1"/>
    <col min="4" max="4" width="17.85546875" customWidth="1"/>
    <col min="5" max="5" width="15.7109375" customWidth="1"/>
    <col min="6" max="6" width="23.28515625" bestFit="1" customWidth="1"/>
    <col min="7" max="8" width="12.7109375" customWidth="1"/>
  </cols>
  <sheetData>
    <row r="3" spans="1:10">
      <c r="B3" s="2"/>
      <c r="C3" s="2"/>
      <c r="D3" s="2"/>
      <c r="F3" s="2"/>
      <c r="G3" s="2"/>
      <c r="H3" s="2"/>
    </row>
    <row r="4" spans="1:10" ht="13.5" thickBot="1">
      <c r="A4" s="65" t="s">
        <v>30</v>
      </c>
      <c r="B4" s="65"/>
      <c r="C4" s="65"/>
      <c r="D4" s="65"/>
      <c r="E4" s="65"/>
      <c r="F4" s="65"/>
      <c r="G4" s="65"/>
      <c r="H4" s="65"/>
      <c r="I4" s="13"/>
      <c r="J4" s="13"/>
    </row>
    <row r="5" spans="1:10" ht="26.25" customHeight="1" thickTop="1">
      <c r="A5" s="71" t="s">
        <v>31</v>
      </c>
      <c r="B5" s="71" t="s">
        <v>32</v>
      </c>
      <c r="C5" s="71" t="s">
        <v>33</v>
      </c>
      <c r="D5" s="71" t="s">
        <v>34</v>
      </c>
      <c r="E5" s="71" t="s">
        <v>35</v>
      </c>
      <c r="F5" s="52" t="s">
        <v>36</v>
      </c>
      <c r="G5" s="62" t="s">
        <v>37</v>
      </c>
      <c r="H5" s="62"/>
      <c r="I5" s="39"/>
    </row>
    <row r="6" spans="1:10" ht="13.5" thickBot="1">
      <c r="A6" s="42"/>
      <c r="B6" s="42"/>
      <c r="C6" s="43"/>
      <c r="D6" s="44"/>
      <c r="E6" s="44"/>
      <c r="F6" s="51"/>
      <c r="G6" s="63"/>
      <c r="H6" s="64"/>
      <c r="I6" s="39"/>
    </row>
    <row r="7" spans="1:10" ht="13.5" thickTop="1">
      <c r="B7" s="2"/>
      <c r="C7" s="2"/>
      <c r="D7" s="46"/>
      <c r="E7" s="47"/>
      <c r="F7" s="46"/>
      <c r="G7" s="48" t="s">
        <v>38</v>
      </c>
      <c r="H7" s="49" t="s">
        <v>39</v>
      </c>
      <c r="I7" s="39"/>
    </row>
    <row r="8" spans="1:10" ht="13.5" thickBot="1">
      <c r="B8" s="2"/>
      <c r="C8" s="2"/>
      <c r="D8" s="46"/>
      <c r="E8" s="47"/>
      <c r="F8" s="46"/>
      <c r="G8" s="50"/>
      <c r="H8" s="45"/>
      <c r="I8" s="39"/>
      <c r="J8" s="41"/>
    </row>
    <row r="9" spans="1:10" ht="13.5" thickTop="1">
      <c r="B9" s="2"/>
      <c r="C9" s="2"/>
      <c r="D9" s="46"/>
      <c r="F9" s="2"/>
      <c r="G9" s="2"/>
      <c r="H9" s="2"/>
    </row>
    <row r="10" spans="1:10">
      <c r="B10" s="2"/>
      <c r="C10" s="2"/>
      <c r="D10" s="2"/>
      <c r="F10" s="2"/>
      <c r="G10" s="2"/>
      <c r="H10" s="2"/>
    </row>
    <row r="11" spans="1:10">
      <c r="B11" s="2"/>
      <c r="C11" s="2"/>
      <c r="D11" s="14"/>
      <c r="F11" s="2"/>
      <c r="G11" s="2"/>
      <c r="H11" s="2"/>
    </row>
  </sheetData>
  <mergeCells count="3">
    <mergeCell ref="G5:H5"/>
    <mergeCell ref="G6:H6"/>
    <mergeCell ref="A4:H4"/>
  </mergeCells>
  <phoneticPr fontId="14" type="noConversion"/>
  <pageMargins left="0.78740157499999996" right="0.78740157499999996" top="0.984251969" bottom="0.984251969" header="0.4921259845" footer="0.4921259845"/>
  <pageSetup paperSize="119" orientation="portrait" verticalDpi="598"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C39BE5-2053-4B2B-99FF-82C12F3E4454}"/>
</file>

<file path=customXml/itemProps2.xml><?xml version="1.0" encoding="utf-8"?>
<ds:datastoreItem xmlns:ds="http://schemas.openxmlformats.org/officeDocument/2006/customXml" ds:itemID="{39A21483-032B-4F7F-A0BD-FFCF49D9641A}"/>
</file>

<file path=customXml/itemProps3.xml><?xml version="1.0" encoding="utf-8"?>
<ds:datastoreItem xmlns:ds="http://schemas.openxmlformats.org/officeDocument/2006/customXml" ds:itemID="{C51A5CDA-03A2-45A5-8E85-0C7F81D64A40}"/>
</file>

<file path=docProps/app.xml><?xml version="1.0" encoding="utf-8"?>
<Properties xmlns="http://schemas.openxmlformats.org/officeDocument/2006/extended-properties" xmlns:vt="http://schemas.openxmlformats.org/officeDocument/2006/docPropsVTypes">
  <Application>Microsoft Excel Online</Application>
  <Manager/>
  <Company>Utilisateur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Utilisateur</dc:creator>
  <cp:keywords/>
  <dc:description/>
  <cp:lastModifiedBy/>
  <cp:revision/>
  <dcterms:created xsi:type="dcterms:W3CDTF">2012-05-12T12:09:27Z</dcterms:created>
  <dcterms:modified xsi:type="dcterms:W3CDTF">2024-12-27T19:11:21Z</dcterms:modified>
  <cp:category/>
  <cp:contentStatus/>
</cp:coreProperties>
</file>