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comments2.xml" ContentType="application/vnd.openxmlformats-officedocument.spreadsheetml.comments+xml"/>
  <Override PartName="/customXml/itemProps3.xml" ContentType="application/vnd.openxmlformats-officedocument.customXmlProperties+xml"/>
  <Override PartName="/customXml/itemProps2.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Laplace\PARKA\Approvisionnement\Appels d'offres\APPELS D'OFFRES\A_O 202X-0X (Projet)\01 Documents d'Appel d'offres\Documents de travail\Documents Pré-finaux\Annexes\"/>
    </mc:Choice>
  </mc:AlternateContent>
  <xr:revisionPtr revIDLastSave="0" documentId="13_ncr:1_{81A84D07-2298-43B2-A800-D49FA5724271}" xr6:coauthVersionLast="46" xr6:coauthVersionMax="46" xr10:uidLastSave="{00000000-0000-0000-0000-000000000000}"/>
  <workbookProtection workbookPassword="84AC" lockStructure="1"/>
  <bookViews>
    <workbookView xWindow="20370" yWindow="-4710" windowWidth="29040" windowHeight="17640" activeTab="2" xr2:uid="{9EF4A045-CE94-43FE-A444-E43EA54E6FF2}"/>
  </bookViews>
  <sheets>
    <sheet name="Poste électrique" sheetId="3" r:id="rId1"/>
    <sheet name="Réseau collecteur" sheetId="2" r:id="rId2"/>
    <sheet name="Sommaire" sheetId="4" r:id="rId3"/>
  </sheets>
  <definedNames>
    <definedName name="_xlnm.Print_Titles" localSheetId="0">'Poste électrique'!$1:$9</definedName>
    <definedName name="_xlnm.Print_Titles" localSheetId="1">'Réseau collecteur'!$1:$9</definedName>
    <definedName name="_xlnm.Print_Titles" localSheetId="2">Sommaire!$1:$10</definedName>
    <definedName name="Lang">'Réseau collecteur'!$B$9</definedName>
    <definedName name="_xlnm.Print_Area" localSheetId="0">'Poste électrique'!$A$1:$G$80</definedName>
    <definedName name="_xlnm.Print_Area" localSheetId="1">'Réseau collecteur'!$A$1:$G$59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8" i="4" l="1"/>
  <c r="B7" i="4"/>
  <c r="B6" i="4"/>
  <c r="A8" i="4"/>
  <c r="A7" i="4"/>
  <c r="B6" i="2"/>
  <c r="E24" i="2"/>
  <c r="E23" i="2"/>
  <c r="E16" i="2"/>
  <c r="E15" i="2"/>
  <c r="B4" i="2" l="1"/>
  <c r="E76" i="3"/>
  <c r="B16" i="4" s="1"/>
  <c r="E69" i="3"/>
  <c r="B15" i="4" s="1"/>
  <c r="B21" i="2"/>
  <c r="B19" i="2"/>
  <c r="B17" i="2"/>
  <c r="C16" i="2"/>
  <c r="B15" i="2"/>
  <c r="B13" i="2"/>
  <c r="B24" i="2"/>
  <c r="C12" i="2"/>
  <c r="E12" i="2" s="1"/>
  <c r="E55" i="2"/>
  <c r="E52" i="3" l="1"/>
  <c r="E51" i="3"/>
  <c r="E31" i="3"/>
  <c r="E30" i="3"/>
  <c r="E24" i="3" l="1"/>
  <c r="B3" i="4"/>
  <c r="A3" i="4"/>
  <c r="A3" i="2"/>
  <c r="B3" i="2"/>
  <c r="B4" i="4"/>
  <c r="E43" i="2"/>
  <c r="E42" i="2"/>
  <c r="E41" i="2"/>
  <c r="E40" i="2"/>
  <c r="E39" i="2"/>
  <c r="E38" i="2"/>
  <c r="E14" i="3"/>
  <c r="B28" i="2"/>
  <c r="B30" i="2"/>
  <c r="B32" i="2"/>
  <c r="E32" i="2" s="1"/>
  <c r="B26" i="2"/>
  <c r="E35" i="3"/>
  <c r="E15" i="3"/>
  <c r="E47" i="2" l="1"/>
  <c r="E46" i="2"/>
  <c r="E30" i="2"/>
  <c r="B34" i="2"/>
  <c r="C31" i="2"/>
  <c r="E31" i="2" s="1"/>
  <c r="E19" i="2"/>
  <c r="C20" i="2"/>
  <c r="E20" i="2" s="1"/>
  <c r="E21" i="2"/>
  <c r="E42" i="3"/>
  <c r="E43" i="3"/>
  <c r="E44" i="3"/>
  <c r="E45" i="3"/>
  <c r="E46" i="3"/>
  <c r="E47" i="3"/>
  <c r="E48" i="3"/>
  <c r="E49" i="3"/>
  <c r="E50" i="3"/>
  <c r="E53" i="3"/>
  <c r="E54" i="3"/>
  <c r="B5" i="2"/>
  <c r="B5" i="4"/>
  <c r="E48" i="2" l="1"/>
  <c r="E28" i="2"/>
  <c r="E26" i="2"/>
  <c r="E17" i="2"/>
  <c r="E13" i="2"/>
  <c r="C29" i="2"/>
  <c r="E29" i="2" s="1"/>
  <c r="C27" i="2"/>
  <c r="E27" i="2" s="1"/>
  <c r="C25" i="2"/>
  <c r="E25" i="2" s="1"/>
  <c r="C23" i="2"/>
  <c r="C18" i="2"/>
  <c r="E18" i="2" s="1"/>
  <c r="C14" i="2"/>
  <c r="C33" i="2" l="1"/>
  <c r="E14" i="2"/>
  <c r="E34" i="2"/>
  <c r="D34" i="2" s="1"/>
  <c r="C35" i="2"/>
  <c r="E33" i="2" l="1"/>
  <c r="E41" i="3"/>
  <c r="E40" i="3"/>
  <c r="E39" i="3"/>
  <c r="E38" i="3"/>
  <c r="E37" i="3"/>
  <c r="E36" i="3"/>
  <c r="E33" i="3"/>
  <c r="E32" i="3"/>
  <c r="E29" i="3"/>
  <c r="E28" i="3"/>
  <c r="E27" i="3"/>
  <c r="E26" i="3"/>
  <c r="E25" i="3"/>
  <c r="E23" i="3"/>
  <c r="E22" i="3"/>
  <c r="E21" i="3"/>
  <c r="E20" i="3"/>
  <c r="E19" i="3"/>
  <c r="E18" i="3"/>
  <c r="E17" i="3"/>
  <c r="E16" i="3"/>
  <c r="C16" i="4"/>
  <c r="E55" i="3" l="1"/>
  <c r="E56" i="3"/>
  <c r="B14" i="4" s="1"/>
  <c r="D33" i="2"/>
  <c r="E35" i="2"/>
  <c r="E57" i="2" s="1"/>
  <c r="B35" i="2"/>
  <c r="E57" i="3" l="1"/>
  <c r="E78" i="3" s="1"/>
  <c r="B13" i="4"/>
  <c r="B17" i="4" s="1"/>
  <c r="D35" i="2"/>
  <c r="C13" i="4"/>
  <c r="C14" i="4"/>
  <c r="C17" i="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Raymond, Patrice</author>
  </authors>
  <commentList>
    <comment ref="A14" authorId="0" shapeId="0" xr:uid="{67166A71-85F3-48D3-889C-AB869FAFF7CB}">
      <text>
        <r>
          <rPr>
            <sz val="9"/>
            <color indexed="81"/>
            <rFont val="Tahoma"/>
            <family val="2"/>
          </rPr>
          <t>Comprend les sectionneurs de raccordement, les sectionneurs d'isolation et les sectionneurs de MALT, leurs structures de support en acier, les boîtes de jonction, les boîtes de raccordement ainsi que le câblage.</t>
        </r>
      </text>
    </comment>
    <comment ref="B14" authorId="0" shapeId="0" xr:uid="{88280289-5353-40A3-922D-465089425B45}">
      <text>
        <r>
          <rPr>
            <sz val="9"/>
            <color indexed="81"/>
            <rFont val="Tahoma"/>
            <charset val="1"/>
          </rPr>
          <t xml:space="preserve">Veuillez indiquer :
- Le courant nominal (A)
- Le courant de courte durée admissible (kA)
- Les tensions de tenue chocs de foudre,  chocs de manœuvre (kV);
</t>
        </r>
      </text>
    </comment>
    <comment ref="A15" authorId="0" shapeId="0" xr:uid="{FDFC45AC-BB08-4255-BB9A-62C4747115A6}">
      <text>
        <r>
          <rPr>
            <sz val="9"/>
            <color indexed="81"/>
            <rFont val="Tahoma"/>
            <family val="2"/>
          </rPr>
          <t xml:space="preserve">Comprend l'installation du matériel approvisionné, les fondations, les raccordements, la mise à la terre, les essais et la mise en route.
</t>
        </r>
      </text>
    </comment>
    <comment ref="A16" authorId="0" shapeId="0" xr:uid="{B4B7B268-BF16-4335-BE22-602608C9F7E4}">
      <text>
        <r>
          <rPr>
            <sz val="9"/>
            <color indexed="81"/>
            <rFont val="Tahoma"/>
            <family val="2"/>
          </rPr>
          <t>Comprend les disjoncteurs de ligne, les disjoncteurs des transformateurs et les disjoncteurs de barre, leurs structures de support en acier, les boîtes de jonction, les raccordements ainsi que le câblage.</t>
        </r>
      </text>
    </comment>
    <comment ref="B16" authorId="0" shapeId="0" xr:uid="{3694D9C7-031A-4980-9E81-719922CC04C1}">
      <text>
        <r>
          <rPr>
            <sz val="9"/>
            <color indexed="81"/>
            <rFont val="Tahoma"/>
            <family val="2"/>
          </rPr>
          <t xml:space="preserve">Veuillez indiquer :
- Le courant nominal (A)
- Le pouvoir de coupure en court-circuit (kA) </t>
        </r>
      </text>
    </comment>
    <comment ref="A17" authorId="0" shapeId="0" xr:uid="{38A7D7DC-9208-4A74-B7B5-557704604CCF}">
      <text>
        <r>
          <rPr>
            <sz val="9"/>
            <color indexed="81"/>
            <rFont val="Tahoma"/>
            <family val="2"/>
          </rPr>
          <t xml:space="preserve">Comprend l'installation du matériel approvisionné, les fondations, le raccordement, la mise à la terre, les essais et la mise en route.
</t>
        </r>
      </text>
    </comment>
    <comment ref="A18" authorId="0" shapeId="0" xr:uid="{538E8F04-B2B9-4641-8A3F-1A47942558A4}">
      <text>
        <r>
          <rPr>
            <sz val="9"/>
            <color indexed="81"/>
            <rFont val="Tahoma"/>
            <family val="2"/>
          </rPr>
          <t>Comprend les conducteurs rigides et flexibles, les isolateurs et raccords, les supports en acier et les fondations.</t>
        </r>
      </text>
    </comment>
    <comment ref="A19" authorId="0" shapeId="0" xr:uid="{78C8E757-8EB2-40B4-BE51-91D58C189EBF}">
      <text>
        <r>
          <rPr>
            <sz val="9"/>
            <color indexed="81"/>
            <rFont val="Tahoma"/>
            <family val="2"/>
          </rPr>
          <t>Comprend l'installation du matériel approvisionné, les fondations, le raccordement, la mise à la terre, les essais et la mise en route.</t>
        </r>
      </text>
    </comment>
    <comment ref="A20" authorId="0" shapeId="0" xr:uid="{B0F01ACC-8135-4C85-8376-0D98EBA59970}">
      <text>
        <r>
          <rPr>
            <sz val="9"/>
            <color indexed="81"/>
            <rFont val="Tahoma"/>
            <family val="2"/>
          </rPr>
          <t xml:space="preserve">Comprend les boîtes de jonction, les coffrets de sectionnement, les boîtes de raccordement et le câblage.
</t>
        </r>
      </text>
    </comment>
    <comment ref="B20" authorId="0" shapeId="0" xr:uid="{267C6DA5-0508-4623-A917-637C12545D73}">
      <text>
        <r>
          <rPr>
            <sz val="9"/>
            <color indexed="81"/>
            <rFont val="Tahoma"/>
            <family val="2"/>
          </rPr>
          <t>Veuillez indiquer la puissance nominale en MVA et la tension nominale en kV</t>
        </r>
      </text>
    </comment>
    <comment ref="A21" authorId="0" shapeId="0" xr:uid="{B9F0DF9B-54DE-45B7-9564-738370310AEA}">
      <text>
        <r>
          <rPr>
            <sz val="9"/>
            <color indexed="81"/>
            <rFont val="Tahoma"/>
            <family val="2"/>
          </rPr>
          <t>Comprend l'installation du matériel approvisionné, les fondations, les bassins de récupération d'huile, le raccordement électrqiue, la mise à la terre, les essais et la mise en route.</t>
        </r>
      </text>
    </comment>
    <comment ref="A22" authorId="0" shapeId="0" xr:uid="{9E1B6145-C516-433E-BA2D-6BAEB0EE562C}">
      <text>
        <r>
          <rPr>
            <sz val="9"/>
            <color indexed="81"/>
            <rFont val="Tahoma"/>
            <family val="2"/>
          </rPr>
          <t xml:space="preserve">Comprend les boîtes de jonction et accessoires, les supports emn acier, les boîtes de raccordement et le câblage.
Sont exclus les transformateurs de tension et de courant pour le mesurage fournis par Hydro-Québec
</t>
        </r>
      </text>
    </comment>
    <comment ref="B22" authorId="0" shapeId="0" xr:uid="{256A0206-6C32-4FC9-AF2A-D3F0AF56B0C6}">
      <text>
        <r>
          <rPr>
            <sz val="9"/>
            <color indexed="81"/>
            <rFont val="Tahoma"/>
            <family val="2"/>
          </rPr>
          <t>Veuillez indiquer :
- Les rapports de transformation;
- La précision de mesure et de protection;
- Le courant de court-circuit kA (TC 
  seulement).</t>
        </r>
        <r>
          <rPr>
            <b/>
            <sz val="9"/>
            <color indexed="81"/>
            <rFont val="Tahoma"/>
            <charset val="1"/>
          </rPr>
          <t xml:space="preserve">
</t>
        </r>
        <r>
          <rPr>
            <sz val="9"/>
            <color indexed="81"/>
            <rFont val="Tahoma"/>
            <charset val="1"/>
          </rPr>
          <t xml:space="preserve">
</t>
        </r>
      </text>
    </comment>
    <comment ref="A23" authorId="0" shapeId="0" xr:uid="{653F7220-80E6-46F8-BA90-72DED462E621}">
      <text>
        <r>
          <rPr>
            <sz val="9"/>
            <color indexed="81"/>
            <rFont val="Tahoma"/>
            <family val="2"/>
          </rPr>
          <t xml:space="preserve">Comprend l'installation du matériel approvisionné, les fondations, la mise à la terre, les essais et la mise en route.
</t>
        </r>
      </text>
    </comment>
    <comment ref="A24" authorId="0" shapeId="0" xr:uid="{B3B7295D-6850-420F-A058-B571D0897624}">
      <text>
        <r>
          <rPr>
            <sz val="9"/>
            <color indexed="81"/>
            <rFont val="Tahoma"/>
            <family val="2"/>
          </rPr>
          <t xml:space="preserve">Comprend les compteurs de décharge, les éclateurs, les supports en acier, les accessoires et les raccords
</t>
        </r>
      </text>
    </comment>
    <comment ref="A25" authorId="0" shapeId="0" xr:uid="{4E2932D5-D966-4E3E-B86A-2553F36E9AE3}">
      <text>
        <r>
          <rPr>
            <sz val="9"/>
            <color indexed="81"/>
            <rFont val="Tahoma"/>
            <family val="2"/>
          </rPr>
          <t xml:space="preserve">Comprend l'installation du matériel approvisionné, les fondations, la mise à la terre, les essais et la mise en route.
</t>
        </r>
      </text>
    </comment>
    <comment ref="A26" authorId="0" shapeId="0" xr:uid="{BC77E52C-FDCE-4B8E-BD3A-ADBA8245C30C}">
      <text>
        <r>
          <rPr>
            <sz val="9"/>
            <color indexed="81"/>
            <rFont val="Tahoma"/>
            <family val="2"/>
          </rPr>
          <t>L'appareillage mineur comprend notamment et sans s'y limiter :
- Grille de MALT du poste de départ;
- Panneaux de protection, de commande et relais et les équipements connexes requis pour les automatismes, le mesurage et les protections;
- Panneaux de contrôle, de télécommunication, unités de tonalités, automates programmables et équipements connexes;
- Système de transmission des signaux d'exploitation exigés par le Transporteur vers les centres de téléconduite (exemple : SG-4250, SG-4260);
- Chargeurs, batteries d'accumulateurs et panneaux de distribution c.c.;
- Panneaux de distribution et services auxiliaires c.a.;
- Groupe électrogène et réservoir.</t>
        </r>
      </text>
    </comment>
    <comment ref="A27" authorId="0" shapeId="0" xr:uid="{FC8EDE15-0DD6-402A-A161-F89EEF4CD604}">
      <text>
        <r>
          <rPr>
            <sz val="9"/>
            <color indexed="81"/>
            <rFont val="Tahoma"/>
            <family val="2"/>
          </rPr>
          <t xml:space="preserve">Comprend l'installation du matériel approvisionné, les fondations, la mise à la terre, les essais et la mise en route.
</t>
        </r>
      </text>
    </comment>
    <comment ref="A28" authorId="0" shapeId="0" xr:uid="{824753CA-57EA-4D38-8648-43F2F3A5EB50}">
      <text>
        <r>
          <rPr>
            <sz val="9"/>
            <color indexed="81"/>
            <rFont val="Tahoma"/>
            <family val="2"/>
          </rPr>
          <t xml:space="preserve">BÂTIMENT E COMMANDE (réf.: Section 4.3.1.3 du </t>
        </r>
        <r>
          <rPr>
            <i/>
            <sz val="9"/>
            <color indexed="81"/>
            <rFont val="Tahoma"/>
            <family val="2"/>
          </rPr>
          <t>Guide de remboursement</t>
        </r>
        <r>
          <rPr>
            <sz val="9"/>
            <color indexed="81"/>
            <rFont val="Tahoma"/>
            <family val="2"/>
          </rPr>
          <t xml:space="preserve">) 
Est admissible au remboursement l’espace du bâtiment de commande qui est utilisé pour abriter les équipements associés à la partie haute tension et/ou moyenne tension du poste de départ, en incluant un minimum d'espace requis pour le travail et certaines commodités tel que salle de travail, salle de toilette et aire de repas, le cas échéant.
Est également admissible au remboursement, l'espace requis pour abriter les équipements associés à la partie haute tension et/ou moyenne tension du poste de départ, de même que pour certains équipements associés à la partie basse tension dont notamment les batteries d'accumulateur, chargeurs à batteries, panneaux c.c. et c.a., panneaux de télécommunication, d’incendie, de sécurité ou d’entrée électrique.
Les équipements de chauffage, de ventilation et de climatisation (CVC) du bâtiment sont admissibles au remboursement.
L'espace utilisé pour d'autres fins (atelier, garage, entrepôt, salle de conférence, etc.) </t>
        </r>
        <r>
          <rPr>
            <u/>
            <sz val="9"/>
            <color indexed="81"/>
            <rFont val="Tahoma"/>
            <family val="2"/>
          </rPr>
          <t>n'est pas admissible au remboursement</t>
        </r>
        <r>
          <rPr>
            <sz val="9"/>
            <color indexed="81"/>
            <rFont val="Tahoma"/>
            <family val="2"/>
          </rPr>
          <t>.
Le montant admissible est calculé au prorata de l'espace occupé admissible sur la superficie totale du bâtiment de commande.</t>
        </r>
      </text>
    </comment>
    <comment ref="A29" authorId="0" shapeId="0" xr:uid="{F1E133B1-C421-4548-BD75-0DDFD1F11FBD}">
      <text>
        <r>
          <rPr>
            <sz val="9"/>
            <color indexed="81"/>
            <rFont val="Tahoma"/>
            <family val="2"/>
          </rPr>
          <t xml:space="preserve">Comprend l'installation du matériel approvisionné, les fondations, la mise à la terre, les essais et la mise en route.
Veuillez consulter la section 4.3.1.3 du guide concernant les éléments du bâtiment de commande admissibles au remboursement.
</t>
        </r>
      </text>
    </comment>
    <comment ref="A30" authorId="0" shapeId="0" xr:uid="{FDD33902-847F-4AAC-9D13-49653D548116}">
      <text>
        <r>
          <rPr>
            <sz val="9"/>
            <color indexed="81"/>
            <rFont val="Tahoma"/>
            <family val="2"/>
          </rPr>
          <t>Comprend les boîtes de jonction et accessoires, les coupe-circuit, les sectionneurs d'isolement, les interrupteurs de transfert et le câblage.</t>
        </r>
      </text>
    </comment>
    <comment ref="B30" authorId="0" shapeId="0" xr:uid="{50943459-CBD3-40A1-8036-88E946D31B3D}">
      <text>
        <r>
          <rPr>
            <sz val="9"/>
            <color indexed="81"/>
            <rFont val="Tahoma"/>
            <family val="2"/>
          </rPr>
          <t>Veuillez indiquer la puissance nominale en kVA et la tension nominale en kV</t>
        </r>
      </text>
    </comment>
    <comment ref="A31" authorId="0" shapeId="0" xr:uid="{44BC71DD-5FE2-4713-B581-335C5D5D9997}">
      <text>
        <r>
          <rPr>
            <sz val="9"/>
            <color indexed="81"/>
            <rFont val="Tahoma"/>
            <family val="2"/>
          </rPr>
          <t>Comprend l'installation du matériel approvisionné, les fondations, les supports en acier, la mise à la terre, les essais et la mise en route.</t>
        </r>
      </text>
    </comment>
    <comment ref="A32" authorId="0" shapeId="0" xr:uid="{B83D3BBD-04E8-420C-9E4C-E30BBF3308DC}">
      <text>
        <r>
          <rPr>
            <sz val="9"/>
            <color indexed="81"/>
            <rFont val="Tahoma"/>
            <family val="2"/>
          </rPr>
          <t>Les équipements ajoutés doivent être admissibles au remboursement par TransÉnergie en vertu du "</t>
        </r>
        <r>
          <rPr>
            <i/>
            <sz val="9"/>
            <color indexed="81"/>
            <rFont val="Tahoma"/>
            <family val="2"/>
          </rPr>
          <t>Guide concernant la demande du producteur pour le remboursement de son poste de départ</t>
        </r>
        <r>
          <rPr>
            <sz val="9"/>
            <color indexed="81"/>
            <rFont val="Tahoma"/>
            <family val="2"/>
          </rPr>
          <t xml:space="preserve">". 
</t>
        </r>
        <r>
          <rPr>
            <u/>
            <sz val="9"/>
            <color indexed="81"/>
            <rFont val="Tahoma"/>
            <family val="2"/>
          </rPr>
          <t xml:space="preserve">
Appareillage non admissible au remboursement (réf. : Section 4.3.3 du </t>
        </r>
        <r>
          <rPr>
            <i/>
            <u/>
            <sz val="9"/>
            <color indexed="81"/>
            <rFont val="Tahoma"/>
            <family val="2"/>
          </rPr>
          <t>Guide de remboursement</t>
        </r>
        <r>
          <rPr>
            <u/>
            <sz val="9"/>
            <color indexed="81"/>
            <rFont val="Tahoma"/>
            <family val="2"/>
          </rPr>
          <t>) :</t>
        </r>
        <r>
          <rPr>
            <sz val="9"/>
            <color indexed="81"/>
            <rFont val="Tahoma"/>
            <family val="2"/>
          </rPr>
          <t xml:space="preserve">
- L'appareillage requis pour que les unités de production puissent  respecter les exigences
  de raccordement.  Ce sont notamment les filtres pour respecter les limites d'émissions 
  harmoniques, les compensateurs synchrones, les STATCOM, DVAR et autres 
  équipements pour respecter les limites de stabilité, de régulation de tension et de 
  production de puissance réactive.
- Les liens de communication (exemple : la fibre optique) requis pour l'exploitation des 
  unités de production et du système SCADA du manufacturier.
- La grille de MALT associée à une unité de production.
</t>
        </r>
      </text>
    </comment>
    <comment ref="B32" authorId="0" shapeId="0" xr:uid="{5B731300-7AD3-4C4F-88C9-6D6FDB29E7E3}">
      <text>
        <r>
          <rPr>
            <sz val="9"/>
            <color indexed="81"/>
            <rFont val="Tahoma"/>
            <charset val="1"/>
          </rPr>
          <t xml:space="preserve">Veuillez indiquer les appareillages ajoutés.
</t>
        </r>
      </text>
    </comment>
    <comment ref="A33" authorId="0" shapeId="0" xr:uid="{4C9550A8-AC2D-48BE-8FC2-EA109DFB0495}">
      <text>
        <r>
          <rPr>
            <sz val="9"/>
            <color indexed="81"/>
            <rFont val="Tahoma"/>
            <family val="2"/>
          </rPr>
          <t xml:space="preserve">Comprend l'installation du matériel approvisionné, les fondations, la mise à la terre, les essais et la mise en route.
</t>
        </r>
      </text>
    </comment>
    <comment ref="A35" authorId="0" shapeId="0" xr:uid="{C6C39FE0-57FB-4A0F-B7E9-CAC9B54D6358}">
      <text>
        <r>
          <rPr>
            <sz val="9"/>
            <color indexed="81"/>
            <rFont val="Tahoma"/>
            <family val="2"/>
          </rPr>
          <t>Comprend les sectionneurs de raccordement, les sectionneurs d'isolation et les sectionneurs de MALT, leurs structures de support en acier, les boîtes de jonction, les boîtes de raccordement ainsi que le câblage.</t>
        </r>
      </text>
    </comment>
    <comment ref="B35" authorId="0" shapeId="0" xr:uid="{286EF34E-2C5A-41C2-8717-DEF405C475A0}">
      <text>
        <r>
          <rPr>
            <sz val="9"/>
            <color indexed="81"/>
            <rFont val="Tahoma"/>
            <charset val="1"/>
          </rPr>
          <t xml:space="preserve">Veuillez indiquer :
- Le courant nominal (A)
- Le courant de courte durée admissible (kA)
- Les tensions de tenue chocs de foudre,  chocs de manœuvre (kV);
</t>
        </r>
      </text>
    </comment>
    <comment ref="A36" authorId="0" shapeId="0" xr:uid="{AE6A6A96-054D-4824-8AC5-BEA498F7CA87}">
      <text>
        <r>
          <rPr>
            <sz val="9"/>
            <color indexed="81"/>
            <rFont val="Tahoma"/>
            <family val="2"/>
          </rPr>
          <t xml:space="preserve">Comprend l'installation du matériel approvisionné, les fondations, le raccordement, la mise à la terre, les essais et la mise en route.
</t>
        </r>
      </text>
    </comment>
    <comment ref="A37" authorId="0" shapeId="0" xr:uid="{D8685C46-2B47-429E-938A-123841018795}">
      <text>
        <r>
          <rPr>
            <sz val="9"/>
            <color indexed="81"/>
            <rFont val="Tahoma"/>
            <family val="2"/>
          </rPr>
          <t>Comprend les disjoncteurs de ligne, les disjoncteurs des transformateurs et les disjoncteurs de barre, leurs structures de support en acier, les boîtes de jonction, les boîtes de raccordement ainsi que le câblage.</t>
        </r>
      </text>
    </comment>
    <comment ref="B37" authorId="0" shapeId="0" xr:uid="{D8A93B6E-8188-4F38-9B69-021BA2A4F4E6}">
      <text>
        <r>
          <rPr>
            <sz val="9"/>
            <color indexed="81"/>
            <rFont val="Tahoma"/>
            <family val="2"/>
          </rPr>
          <t xml:space="preserve">Veuillez indiquer :
- Le courant nominal (A)
- Le pouvoir de coupure en court-circuit (kA) </t>
        </r>
      </text>
    </comment>
    <comment ref="A38" authorId="0" shapeId="0" xr:uid="{2085F10D-8779-4E5A-A6D5-BFD3CB42EF54}">
      <text>
        <r>
          <rPr>
            <sz val="9"/>
            <color indexed="81"/>
            <rFont val="Tahoma"/>
            <family val="2"/>
          </rPr>
          <t xml:space="preserve">Comprend l'installation du matériel approvisionné, les fondations, le raccordement, la mise à la terre, les essais et la mise en route.
</t>
        </r>
      </text>
    </comment>
    <comment ref="A39" authorId="0" shapeId="0" xr:uid="{F615655D-6984-4920-BEAD-92F041DD9767}">
      <text>
        <r>
          <rPr>
            <sz val="9"/>
            <color indexed="81"/>
            <rFont val="Tahoma"/>
            <family val="2"/>
          </rPr>
          <t>Comprend les conducteurs rigides et flexibles, les isolateurs et raccords, les supports en acier et les fondations.</t>
        </r>
      </text>
    </comment>
    <comment ref="A40" authorId="0" shapeId="0" xr:uid="{B9AEC656-E947-4585-B527-B3BC7EE3A9E2}">
      <text>
        <r>
          <rPr>
            <sz val="9"/>
            <color indexed="81"/>
            <rFont val="Tahoma"/>
            <family val="2"/>
          </rPr>
          <t>Comprend l'installation du matériel approvisionné, les fondations, le raccordement, la mise à la terre, les essais et la mise en route.</t>
        </r>
      </text>
    </comment>
    <comment ref="A41" authorId="0" shapeId="0" xr:uid="{B6377467-2084-4B6C-9460-31599065A57F}">
      <text>
        <r>
          <rPr>
            <sz val="9"/>
            <color indexed="81"/>
            <rFont val="Tahoma"/>
            <family val="2"/>
          </rPr>
          <t xml:space="preserve">Comprend les boîtes de jonction, les coffrets de sectionnement, les boîtes de raccordement et le câblage.
Inscrire "0" dans la colonne "Quantité" s'il s'agit d'un poste de sectionnement.
Les tranformateurs basse tension des services auxilaires ne sont pas admissibles au remboursement.
</t>
        </r>
      </text>
    </comment>
    <comment ref="B41" authorId="0" shapeId="0" xr:uid="{CD709654-128F-480D-B359-57C2ED1000F8}">
      <text>
        <r>
          <rPr>
            <sz val="9"/>
            <color indexed="81"/>
            <rFont val="Tahoma"/>
            <family val="2"/>
          </rPr>
          <t>Veuillez indiquer la puissance nominale en MVA et la tension nominale en kV</t>
        </r>
      </text>
    </comment>
    <comment ref="A42" authorId="0" shapeId="0" xr:uid="{B1D8E0A0-0CBC-430F-8278-294FEEF28598}">
      <text>
        <r>
          <rPr>
            <sz val="9"/>
            <color indexed="81"/>
            <rFont val="Tahoma"/>
            <family val="2"/>
          </rPr>
          <t xml:space="preserve">Comprend l'installation du matériel approvisionné, les fondations, les bassins de récupération d'huile, le raccordement électrqiue, la mise à la terre, les essais et la mise en route.
Inscrire "0" dans la colonne "Quantité" s'il s'agit d'un poste de sectionnement.
</t>
        </r>
      </text>
    </comment>
    <comment ref="A43" authorId="0" shapeId="0" xr:uid="{7047C4D7-01F8-43CD-BC0D-1A2C78E362D4}">
      <text>
        <r>
          <rPr>
            <sz val="9"/>
            <color indexed="81"/>
            <rFont val="Tahoma"/>
            <family val="2"/>
          </rPr>
          <t xml:space="preserve">Comprend les boîtes de jonction et accessoires, les supports emn acier, les boîtes de raccordement et le câblage.
Sont exclus les transformateurs de tension et de courant pour le mesurage fournis par Hydro-Québec
</t>
        </r>
      </text>
    </comment>
    <comment ref="B43" authorId="0" shapeId="0" xr:uid="{294198F5-9161-4E37-9024-BE57269042DF}">
      <text>
        <r>
          <rPr>
            <sz val="9"/>
            <color indexed="81"/>
            <rFont val="Tahoma"/>
            <family val="2"/>
          </rPr>
          <t>Veuillez indiquer :
- Les rapports de transformation;
- La précision de mesure et de protection;
- Le courant de court-circuit kA (TC seulement).</t>
        </r>
        <r>
          <rPr>
            <b/>
            <sz val="9"/>
            <color indexed="81"/>
            <rFont val="Tahoma"/>
            <charset val="1"/>
          </rPr>
          <t xml:space="preserve">
</t>
        </r>
        <r>
          <rPr>
            <sz val="9"/>
            <color indexed="81"/>
            <rFont val="Tahoma"/>
            <charset val="1"/>
          </rPr>
          <t xml:space="preserve">
</t>
        </r>
      </text>
    </comment>
    <comment ref="A44" authorId="0" shapeId="0" xr:uid="{9DF74D11-ECAF-4307-B368-7D1307B32BE5}">
      <text>
        <r>
          <rPr>
            <sz val="9"/>
            <color indexed="81"/>
            <rFont val="Tahoma"/>
            <family val="2"/>
          </rPr>
          <t xml:space="preserve">Comprend l'installation du matériel approvisionné, les fondations, la mise à la terre, les essais et la mise en route.
</t>
        </r>
      </text>
    </comment>
    <comment ref="A45" authorId="0" shapeId="0" xr:uid="{5F8522BA-B108-4447-A374-E623C7C79872}">
      <text>
        <r>
          <rPr>
            <sz val="9"/>
            <color indexed="81"/>
            <rFont val="Tahoma"/>
            <family val="2"/>
          </rPr>
          <t xml:space="preserve">Comprend les compteurs de décharge, les éclateurs, les supports en acier, les accessoires et les raccords
</t>
        </r>
      </text>
    </comment>
    <comment ref="A46" authorId="0" shapeId="0" xr:uid="{FDB1E87C-E181-446F-95C9-668617BF0C09}">
      <text>
        <r>
          <rPr>
            <sz val="9"/>
            <color indexed="81"/>
            <rFont val="Tahoma"/>
            <family val="2"/>
          </rPr>
          <t xml:space="preserve">Comprend l'installation du matériel approvisionné, les fondations, la mise à la terre, les essais et la mise en route.
</t>
        </r>
      </text>
    </comment>
    <comment ref="A47" authorId="0" shapeId="0" xr:uid="{40F6892B-501A-48FC-A772-74A2F9BB0CB5}">
      <text>
        <r>
          <rPr>
            <sz val="9"/>
            <color indexed="81"/>
            <rFont val="Tahoma"/>
            <family val="2"/>
          </rPr>
          <t xml:space="preserve">L'appareillage mineur comprend notamment et sans s'y limiter :
- Grille de MALT du poste de départ;
- Panneaux de protection, de commande et relais et les équipements connexes requis pour
  les automatismes, le mesurage et les protections;
- Panneaux de contrôle, de télécommunication, unités de tonalités, automates 
  programmables et équipements connexes;
- Système de transmission des signaux d'exploitation exigés par le Transporteur vers les
  centres de téléconduite (exemple : SG-4250, SG-4260);
- Chargeurs, batteries d'accumulateurs et panneaux de distribution c.c.;
- Panneaux de distribution et services auxiliaires c.a.;
- Groupe électrogène et réservoir.
</t>
        </r>
      </text>
    </comment>
    <comment ref="A48" authorId="0" shapeId="0" xr:uid="{C7627BEE-7CA3-412E-B3CA-D4F834241146}">
      <text>
        <r>
          <rPr>
            <sz val="9"/>
            <color indexed="81"/>
            <rFont val="Tahoma"/>
            <family val="2"/>
          </rPr>
          <t xml:space="preserve">Comprend l'installation du matériel approvisionné, les fondations, la mise à la terre, les essais et la mise en route.
</t>
        </r>
      </text>
    </comment>
    <comment ref="A49" authorId="0" shapeId="0" xr:uid="{44FEA2BA-AFC6-459A-9D94-0E9A4021D617}">
      <text>
        <r>
          <rPr>
            <sz val="9"/>
            <color indexed="81"/>
            <rFont val="Tahoma"/>
            <family val="2"/>
          </rPr>
          <t xml:space="preserve">BÂTIMENT E COMMANDE (réf.: Section 4.3.1.3 du </t>
        </r>
        <r>
          <rPr>
            <i/>
            <sz val="9"/>
            <color indexed="81"/>
            <rFont val="Tahoma"/>
            <family val="2"/>
          </rPr>
          <t>Guide de remboursement</t>
        </r>
        <r>
          <rPr>
            <sz val="9"/>
            <color indexed="81"/>
            <rFont val="Tahoma"/>
            <family val="2"/>
          </rPr>
          <t xml:space="preserve">) 
Est admissible au remboursement l’espace du bâtiment de commande qui est utilisé pour abriter les équipements associés à la partie haute tension et/ou moyenne tension du poste de départ, en incluant un minimum d'espace requis pour le travail et certaines commodités tel que salle de travail, salle de toilette et aire de repas, le cas échéant.
Est également admissible au remboursement, l'espace requis pour abriter les équipements associés à la partie haute tension et/ou moyenne tension du poste de départ, de même que pour certains équipements associés à la partie basse tension dont notamment les batteries d'accumulateur, chargeurs à batteries, panneaux c.c. et c.a., panneaux de télécommunication, d’incendie, de sécurité ou d’entrée électrique.
Les équipements de chauffage, de ventilation et de climatisation (CVC) du bâtiment sont admissibles au remboursement.
L'espace utilisé pour d'autres fins (atelier, garage, entrepôt, salle de conférence, etc.) </t>
        </r>
        <r>
          <rPr>
            <u/>
            <sz val="9"/>
            <color indexed="81"/>
            <rFont val="Tahoma"/>
            <family val="2"/>
          </rPr>
          <t>n'est pas admissible au remboursement</t>
        </r>
        <r>
          <rPr>
            <sz val="9"/>
            <color indexed="81"/>
            <rFont val="Tahoma"/>
            <family val="2"/>
          </rPr>
          <t>.
Le montant admissible est calculé au prorata de l'espace occupé admissible sur la superficie totale du bâtiment de commande.</t>
        </r>
      </text>
    </comment>
    <comment ref="A50" authorId="0" shapeId="0" xr:uid="{64D8E7AF-8318-4366-85AC-AEE881FE47FC}">
      <text>
        <r>
          <rPr>
            <sz val="9"/>
            <color indexed="81"/>
            <rFont val="Tahoma"/>
            <family val="2"/>
          </rPr>
          <t xml:space="preserve">Comprend l'installation du matériel approvisionné, les fondations, la mise à la terre, les essais et la mise en route.
Veuillez consulter la section 4.3.1.3 du </t>
        </r>
        <r>
          <rPr>
            <i/>
            <sz val="9"/>
            <color indexed="81"/>
            <rFont val="Tahoma"/>
            <family val="2"/>
          </rPr>
          <t>Guide de remboursement</t>
        </r>
        <r>
          <rPr>
            <sz val="9"/>
            <color indexed="81"/>
            <rFont val="Tahoma"/>
            <family val="2"/>
          </rPr>
          <t xml:space="preserve"> concernant les éléments du bâtiment de commande admissibles au remboursement.
</t>
        </r>
      </text>
    </comment>
    <comment ref="A51" authorId="0" shapeId="0" xr:uid="{8F14D253-02F1-4CC9-8D3E-9233C76885AA}">
      <text>
        <r>
          <rPr>
            <sz val="9"/>
            <color indexed="81"/>
            <rFont val="Tahoma"/>
            <family val="2"/>
          </rPr>
          <t>Comprend les boîtes de jonction et accessoires, les coupe-circuit, les sectionneurs d'isolement, les interrupteurs de transfert et le câblage.</t>
        </r>
      </text>
    </comment>
    <comment ref="B51" authorId="0" shapeId="0" xr:uid="{DEF27DA4-5469-4F3E-B29A-D31472714C6C}">
      <text>
        <r>
          <rPr>
            <sz val="9"/>
            <color indexed="81"/>
            <rFont val="Tahoma"/>
            <family val="2"/>
          </rPr>
          <t>Veuillez indiquer la puissance nominale en kVA et la tension nominale en kV</t>
        </r>
      </text>
    </comment>
    <comment ref="A52" authorId="0" shapeId="0" xr:uid="{E6B42645-6A3C-4419-8680-F729B8D922D7}">
      <text>
        <r>
          <rPr>
            <sz val="9"/>
            <color indexed="81"/>
            <rFont val="Tahoma"/>
            <family val="2"/>
          </rPr>
          <t>Comprend l'installation du matériel approvisionné, les fondations, les supports en acier, la mise à la terre, les essais et la mise en route.</t>
        </r>
      </text>
    </comment>
    <comment ref="A53" authorId="0" shapeId="0" xr:uid="{D148B786-068F-48EA-BAEF-722F9834B4CD}">
      <text>
        <r>
          <rPr>
            <sz val="9"/>
            <color indexed="81"/>
            <rFont val="Tahoma"/>
            <family val="2"/>
          </rPr>
          <t>Les équipements ajoutés doivent être admissibles au remboursement par TransÉnergie en vertu du "</t>
        </r>
        <r>
          <rPr>
            <i/>
            <sz val="9"/>
            <color indexed="81"/>
            <rFont val="Tahoma"/>
            <family val="2"/>
          </rPr>
          <t>Guide concernant la demande du producteur pour le remboursement de son poste de départ</t>
        </r>
        <r>
          <rPr>
            <sz val="9"/>
            <color indexed="81"/>
            <rFont val="Tahoma"/>
            <family val="2"/>
          </rPr>
          <t xml:space="preserve">". 
</t>
        </r>
        <r>
          <rPr>
            <u/>
            <sz val="9"/>
            <color indexed="81"/>
            <rFont val="Tahoma"/>
            <family val="2"/>
          </rPr>
          <t xml:space="preserve">
Appareillage non admissible au remboursement (réf. : Section 4.3.3 du </t>
        </r>
        <r>
          <rPr>
            <i/>
            <u/>
            <sz val="9"/>
            <color indexed="81"/>
            <rFont val="Tahoma"/>
            <family val="2"/>
          </rPr>
          <t>Guide de remboursement</t>
        </r>
        <r>
          <rPr>
            <u/>
            <sz val="9"/>
            <color indexed="81"/>
            <rFont val="Tahoma"/>
            <family val="2"/>
          </rPr>
          <t>) :</t>
        </r>
        <r>
          <rPr>
            <sz val="9"/>
            <color indexed="81"/>
            <rFont val="Tahoma"/>
            <family val="2"/>
          </rPr>
          <t xml:space="preserve">
- L'appareillage requis pour que les unités de production puissent  respecter les exigences
  de raccordement.  Ce sont notamment les filtres pour respecter les limites d'émissions 
  harmoniques, les compensateurs synchrones, les STATCOM, DVAR et autres 
  équipements pour respecter les limites de stabilité, de régulation de tension et de 
  production de puissance réactive.
- Les liens de communication (exemple : la fibre optique) requis pour l'exploitation des 
  unités de production et du système SCADA du manufacturier.
- La grille de MALT associée à une unité de production.
</t>
        </r>
      </text>
    </comment>
    <comment ref="B53" authorId="0" shapeId="0" xr:uid="{EF937B8D-FC07-4175-B200-B4FF8C68C0A7}">
      <text>
        <r>
          <rPr>
            <sz val="9"/>
            <color indexed="81"/>
            <rFont val="Tahoma"/>
            <charset val="1"/>
          </rPr>
          <t xml:space="preserve">Veuillez indiquer les appareillages ajoutés.
</t>
        </r>
      </text>
    </comment>
    <comment ref="A54" authorId="0" shapeId="0" xr:uid="{5362B3EC-0AF0-4927-B7E1-764E2DD27023}">
      <text>
        <r>
          <rPr>
            <sz val="9"/>
            <color indexed="81"/>
            <rFont val="Tahoma"/>
            <family val="2"/>
          </rPr>
          <t xml:space="preserve">Comprend l'installation du matériel approvisionné, les fondations, la mise à la terre, les essais et la mise en route.
</t>
        </r>
      </text>
    </comment>
    <comment ref="A60" authorId="0" shapeId="0" xr:uid="{07588F05-83F9-4B41-9323-BCA54B118ADC}">
      <text>
        <r>
          <rPr>
            <sz val="9"/>
            <color indexed="81"/>
            <rFont val="Tahoma"/>
            <family val="2"/>
          </rPr>
          <t xml:space="preserve">Comprend le déboisement, les déblais et remblais, le revêtement de pierre concassée et le drainage pour la cour du poste.
</t>
        </r>
      </text>
    </comment>
    <comment ref="A65" authorId="0" shapeId="0" xr:uid="{4A661991-B21B-48BD-B0CC-FF64CD463916}">
      <text>
        <r>
          <rPr>
            <sz val="9"/>
            <color indexed="81"/>
            <rFont val="Tahoma"/>
            <family val="2"/>
          </rPr>
          <t>Exclut les bassins de récupération d'huile des transformateurs</t>
        </r>
      </text>
    </comment>
    <comment ref="A67" authorId="0" shapeId="0" xr:uid="{793A1866-06B1-412A-A5A1-D983E1815C0B}">
      <text>
        <r>
          <rPr>
            <sz val="9"/>
            <color indexed="81"/>
            <rFont val="Tahoma"/>
            <family val="2"/>
          </rPr>
          <t>Comprend la fosse septique et le champ d'épuration.</t>
        </r>
      </text>
    </comment>
    <comment ref="A68" authorId="0" shapeId="0" xr:uid="{7AD38AF0-5501-4A0D-B23A-84E494F239F5}">
      <text>
        <r>
          <rPr>
            <sz val="9"/>
            <color indexed="81"/>
            <rFont val="Tahoma"/>
            <family val="2"/>
          </rPr>
          <t>Les éléments ajoutés doivent être admissibles au remboursement par TransÉnergie en vertu du "</t>
        </r>
        <r>
          <rPr>
            <i/>
            <sz val="9"/>
            <color indexed="81"/>
            <rFont val="Tahoma"/>
            <family val="2"/>
          </rPr>
          <t>Guide concernant la demande du producteur pour le remboursement de son poste de départ</t>
        </r>
        <r>
          <rPr>
            <sz val="9"/>
            <color indexed="81"/>
            <rFont val="Tahoma"/>
            <family val="2"/>
          </rPr>
          <t>" 
Voir, entre autres, la note concernant les chemins d'accès à la section 4.4.3 du guide.</t>
        </r>
      </text>
    </comment>
    <comment ref="A72" authorId="0" shapeId="0" xr:uid="{7163730D-2701-4961-9C0D-4552BC8FFD01}">
      <text>
        <r>
          <rPr>
            <sz val="9"/>
            <color indexed="81"/>
            <rFont val="Tahoma"/>
            <family val="2"/>
          </rPr>
          <t xml:space="preserve">INGÉNIERIE (réf.: Section 4.2 du </t>
        </r>
        <r>
          <rPr>
            <i/>
            <sz val="9"/>
            <color indexed="81"/>
            <rFont val="Tahoma"/>
            <family val="2"/>
          </rPr>
          <t>Guide de remboursement</t>
        </r>
        <r>
          <rPr>
            <sz val="9"/>
            <color indexed="81"/>
            <rFont val="Tahoma"/>
            <family val="2"/>
          </rPr>
          <t xml:space="preserve">) 
La catégorie « ingénierie » comprend notamment les études, les analyses, les calculs, le 
cahier des charges, la conception des plans et devis pour l'approvisionnement et la 
construction, la préparation des schémas et des dessins pour les parties électrique et civile des 
travaux selon les différentes étapes (pour soumission, pour construction, tel que construit). 
La gestion de la qualité de la fabrication, l'inspection et la surveillance des travaux font 
également partie de l'ingénierie. 
Les principales études et analyses admissibles </t>
        </r>
        <r>
          <rPr>
            <u/>
            <sz val="9"/>
            <color indexed="81"/>
            <rFont val="Tahoma"/>
            <family val="2"/>
          </rPr>
          <t>pour le poste électrique</t>
        </r>
        <r>
          <rPr>
            <sz val="9"/>
            <color indexed="81"/>
            <rFont val="Tahoma"/>
            <family val="2"/>
          </rPr>
          <t xml:space="preserve"> sont les suivantes : 
 - Étude de protection
 - Étude de court-circuit
 - Étude de mise à la terre 
 - Étude environnementale des impacts attribuables uniquement au poste de transformation 
 - Étude de transport et de tracé pour matériel lourd si requis 
Les études suivantes ne sont pas admissibles au remboursement du poste de départ
puisqu’elles sont reliées à la production ou à l’exploitation d’une installation de production et 
non au poste de départ: 
- Les études environnementales requises pour les audiences publiques du BAPE 
  ou pour l'obtention de tout certificat d’autorisation en matière environnementale; 
- Les études environnementales touchant strictement les éoliennes, dont 
  notamment l'étude des oiseaux, des chiroptères, l'inventaire des peuplements 
  forestiers ainsi que le suivi environnemental de ces sujets; 
- Les études pour démontrer le respect des exigences relativement aux limites 
  d'émissions d'harmoniques, au facteur de puissance et au LVRT/OVRT.
  </t>
        </r>
      </text>
    </comment>
    <comment ref="A73" authorId="0" shapeId="0" xr:uid="{31E5BBEF-592A-4B33-8DE2-980DAC03D1B7}">
      <text>
        <r>
          <rPr>
            <sz val="9"/>
            <color indexed="81"/>
            <rFont val="Tahoma"/>
            <charset val="1"/>
          </rPr>
          <t xml:space="preserve">FRAIS DE GESTION (réf.: Section 4.5 du </t>
        </r>
        <r>
          <rPr>
            <i/>
            <sz val="9"/>
            <color indexed="81"/>
            <rFont val="Tahoma"/>
            <family val="2"/>
          </rPr>
          <t>Guide de remboursement</t>
        </r>
        <r>
          <rPr>
            <sz val="9"/>
            <color indexed="81"/>
            <rFont val="Tahoma"/>
            <charset val="1"/>
          </rPr>
          <t xml:space="preserve">)
Les frais de gestion sont les coûts encourus par le Producteur ou ceux qui lui sont chargés par 
l'entrepreneur principal et les sous-traitants pour la réalisation des travaux dont les dépenses 
sont admissibles. Si les frais de cette catégorie ont été encourus pour l’ensemble du projet et 
non seulement pour la </t>
        </r>
        <r>
          <rPr>
            <u/>
            <sz val="9"/>
            <color indexed="81"/>
            <rFont val="Tahoma"/>
            <family val="2"/>
          </rPr>
          <t>partie poste de tranformation</t>
        </r>
        <r>
          <rPr>
            <sz val="9"/>
            <color indexed="81"/>
            <rFont val="Tahoma"/>
            <charset val="1"/>
          </rPr>
          <t xml:space="preserve">, le montant admissible est calculé au prorata des frais 
encourus pour la </t>
        </r>
        <r>
          <rPr>
            <u/>
            <sz val="9"/>
            <color indexed="81"/>
            <rFont val="Tahoma"/>
            <family val="2"/>
          </rPr>
          <t>partie poste de transformation</t>
        </r>
        <r>
          <rPr>
            <sz val="9"/>
            <color indexed="81"/>
            <rFont val="Tahoma"/>
            <charset val="1"/>
          </rPr>
          <t xml:space="preserve"> par rapport aux frais encourus pour l’ensemble du projet, 
sous toute réserve que ce prorata soit jugé acceptable par Hydro-Québec. 
Ces frais comprennent notamment ceux en lien avec les activités suivantes: 
- Gestion de la comptabilité 
- Gestion de la construction du projet 
- Négociation et gestion des contrats avec les soumissionnaires 
- Négociation du terrain et du droit de passage pour 
  le réseau collecteur
- Dépenses relatives à l'obtention des permis et des autorisations des ministères 
  du Développement durable, Environnement et Lutte contre les changements 
  climatiques, Commission de protection du territoire agricole, municipalité 
  régionale de comté, municipalités, pour le poste de départ 
- Dépenses relatives aux relations publiques avec le milieu pour la partie réseau collecteur du poste de 
  départ 
- Coordinationb avec Hydro-Québec pour le raccordement du poste de départ
Les dépenses relatives à la négociation de l'entente de raccordement avec le Transporteur ne 
sont pas admissibles au remboursement.
</t>
        </r>
      </text>
    </comment>
    <comment ref="A74" authorId="0" shapeId="0" xr:uid="{8D4EC305-29DF-4A70-B65E-BB838009531D}">
      <text>
        <r>
          <rPr>
            <sz val="9"/>
            <color indexed="81"/>
            <rFont val="Tahoma"/>
            <family val="2"/>
          </rPr>
          <t xml:space="preserve">4.6 FRAIS D’INTÉRÊTS (réf.: Section 4.6 du </t>
        </r>
        <r>
          <rPr>
            <i/>
            <sz val="9"/>
            <color indexed="81"/>
            <rFont val="Tahoma"/>
            <family val="2"/>
          </rPr>
          <t>Guide de remboursemen</t>
        </r>
        <r>
          <rPr>
            <sz val="9"/>
            <color indexed="81"/>
            <rFont val="Tahoma"/>
            <family val="2"/>
          </rPr>
          <t xml:space="preserve">t)
Les frais d'intérêts capitalisés pour tenir compte du financement des dépenses admissibles à 
partir de la signature de la convention d’avant-projet (ou de l’entente de raccordement le cas échéant), jusqu'à la mise sous tension initiale du poste de départ sont admissibles au 
remboursement. Si les frais ont été encourus pour l’ensemble du projet et non pas seulement pour la </t>
        </r>
        <r>
          <rPr>
            <u/>
            <sz val="9"/>
            <color indexed="81"/>
            <rFont val="Tahoma"/>
            <family val="2"/>
          </rPr>
          <t>partie poste de transformation,</t>
        </r>
        <r>
          <rPr>
            <sz val="9"/>
            <color indexed="81"/>
            <rFont val="Tahoma"/>
            <family val="2"/>
          </rPr>
          <t xml:space="preserve"> le montant admissible est calculé au prorata des frais encourus pour la </t>
        </r>
        <r>
          <rPr>
            <u/>
            <sz val="9"/>
            <color indexed="81"/>
            <rFont val="Tahoma"/>
            <family val="2"/>
          </rPr>
          <t>partie poste de transformation</t>
        </r>
        <r>
          <rPr>
            <sz val="9"/>
            <color indexed="81"/>
            <rFont val="Tahoma"/>
            <family val="2"/>
          </rPr>
          <t xml:space="preserve"> par rapport aux frais encourus pour l’ensemble du projet, sous réserve que ce prorata soit jugé acceptable par le Hydro-Québec
</t>
        </r>
      </text>
    </comment>
    <comment ref="A75" authorId="0" shapeId="0" xr:uid="{9B780E0E-93E3-4383-8FAA-5F9D4F5F4DA3}">
      <text>
        <r>
          <rPr>
            <sz val="9"/>
            <color indexed="81"/>
            <rFont val="Tahoma"/>
            <family val="2"/>
          </rPr>
          <t xml:space="preserve">AUTRES COÛTS DIRECTS (réf.: Section 4.7 du </t>
        </r>
        <r>
          <rPr>
            <i/>
            <sz val="9"/>
            <color indexed="81"/>
            <rFont val="Tahoma"/>
            <family val="2"/>
          </rPr>
          <t>Guide remboursement</t>
        </r>
        <r>
          <rPr>
            <sz val="9"/>
            <color indexed="81"/>
            <rFont val="Tahoma"/>
            <family val="2"/>
          </rPr>
          <t xml:space="preserve">)
Seule la partie des frais suivants se rapportant à la </t>
        </r>
        <r>
          <rPr>
            <u/>
            <sz val="9"/>
            <color indexed="81"/>
            <rFont val="Tahoma"/>
            <family val="2"/>
          </rPr>
          <t>partie poste électrique</t>
        </r>
        <r>
          <rPr>
            <sz val="9"/>
            <color indexed="81"/>
            <rFont val="Tahoma"/>
            <family val="2"/>
          </rPr>
          <t xml:space="preserve"> du poste de départ est admissible au remboursement. Si ces frais ont été encourus pour l’ensemble du projet et non seulement pour le poste de départ, le montant admissible est calculé au prorata des frais encourus pour</t>
        </r>
        <r>
          <rPr>
            <u/>
            <sz val="9"/>
            <color indexed="81"/>
            <rFont val="Tahoma"/>
            <family val="2"/>
          </rPr>
          <t xml:space="preserve"> la partie poste électrique du poste de départ</t>
        </r>
        <r>
          <rPr>
            <sz val="9"/>
            <color indexed="81"/>
            <rFont val="Tahoma"/>
            <family val="2"/>
          </rPr>
          <t xml:space="preserve"> par rapport aux frais encourus pour l’ensemble du projet, sous réserve que ce prorata soit jugé acceptable par Hydro-Québec. 
Les frais qui ne sont pas mentionnés dans la liste ci-dessous doivent être soumis à 
Hydro-Québec préalablement pour approbation. 
- Les frais juridiques 
- Les frais de comptabilité 
- Les frais d'assurances 
- Les frais réglementaires
- Coûts d’acquisition ou coûts d’utilisation d’une propriété pour</t>
        </r>
        <r>
          <rPr>
            <u/>
            <sz val="9"/>
            <color indexed="81"/>
            <rFont val="Tahoma"/>
            <family val="2"/>
          </rPr>
          <t xml:space="preserve"> la partie poste électrique du
</t>
        </r>
        <r>
          <rPr>
            <sz val="9"/>
            <color indexed="81"/>
            <rFont val="Tahoma"/>
            <family val="2"/>
          </rPr>
          <t xml:space="preserve">  </t>
        </r>
        <r>
          <rPr>
            <u/>
            <sz val="9"/>
            <color indexed="81"/>
            <rFont val="Tahoma"/>
            <family val="2"/>
          </rPr>
          <t xml:space="preserve">poste de départ </t>
        </r>
        <r>
          <rPr>
            <sz val="9"/>
            <color indexed="81"/>
            <rFont val="Tahoma"/>
            <family val="2"/>
          </rPr>
          <t>(exemple : bail, servitude, permission) 
- Les frais du service téléphonique pendant la construction 
- Les frais de consultation publique pour l'acceptation sociale 
- Les frais d’obtention des autorisations et de respect des conditions imposées en 
  vertu des lois environnementales, de la Loi sur la protection du territoire et des 
  activités agricoles, de règlementations municipales et du certificat de conformité 
  au schéma d'aménagement des MRC et règlement de contrôle intérimaire RCI 
AUTRES DÉPENSES NON ADMISSIBLES (réf.: Section 4.8 du</t>
        </r>
        <r>
          <rPr>
            <i/>
            <sz val="9"/>
            <color indexed="81"/>
            <rFont val="Tahoma"/>
            <family val="2"/>
          </rPr>
          <t xml:space="preserve"> Guide remboursement</t>
        </r>
        <r>
          <rPr>
            <sz val="9"/>
            <color indexed="81"/>
            <rFont val="Tahoma"/>
            <family val="2"/>
          </rPr>
          <t xml:space="preserve">)
Les dépenses suivantes ne sont pas admissibles au remboursement : 
- Dans le cas des parcs éoliens, les mâts de mesure, incluant tous les 
  équipements connexes requis pour la transmission des données; 
- Les dépenses relatives à l’émission et au maintien d’une garantie financière 
  fournie au Transporteur ou à Hydro-Québec Distribution; 
- Sauf exception justifiable et sujette à l'approbation préalable du Transporteur, 
  toute autre dépense non mentionnée au présent document.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Raymond, Patrice</author>
  </authors>
  <commentList>
    <comment ref="A12" authorId="0" shapeId="0" xr:uid="{E4C8713E-531A-4A65-928C-C50C57F3D712}">
      <text>
        <r>
          <rPr>
            <sz val="9"/>
            <color indexed="81"/>
            <rFont val="Tahoma"/>
            <family val="2"/>
          </rPr>
          <t>Comprend les câbles, les puits de tirage et épissures, les points de branchement et accessoires connexes.</t>
        </r>
      </text>
    </comment>
    <comment ref="A13" authorId="0" shapeId="0" xr:uid="{F719F59F-DDD3-410C-BC4A-423654C0C0E0}">
      <text>
        <r>
          <rPr>
            <sz val="9"/>
            <color indexed="81"/>
            <rFont val="Tahoma"/>
            <family val="2"/>
          </rPr>
          <t xml:space="preserve">Comprend l'arpentage, l'excavation et le remblayage des tranchées, l'installation des branchements aéro-souterrains, la jonction des câbles, la mesure de mise à la terre, les esais et la mise en route.
</t>
        </r>
      </text>
    </comment>
    <comment ref="A14" authorId="0" shapeId="0" xr:uid="{4DE1B2F6-501F-4BFF-A98F-5192A4CBE5C8}">
      <text>
        <r>
          <rPr>
            <sz val="9"/>
            <color indexed="81"/>
            <rFont val="Tahoma"/>
            <family val="2"/>
          </rPr>
          <t>Comprend les câbles, les puits de tirage et épissures, les points de branchement et accessoires connexes.</t>
        </r>
      </text>
    </comment>
    <comment ref="A15" authorId="0" shapeId="0" xr:uid="{F44B39B6-62BB-4B0D-80CE-DB7F1023EB64}">
      <text>
        <r>
          <rPr>
            <sz val="9"/>
            <color indexed="81"/>
            <rFont val="Tahoma"/>
            <family val="2"/>
          </rPr>
          <t xml:space="preserve">Comprend l'arpentage, l'excavation et le remblayage des tranchées, l'installation des branchements aéro-souterrains, la jonction des câbles, la mesure de mise à la terre, les esais et la mise en route.
</t>
        </r>
      </text>
    </comment>
    <comment ref="A16" authorId="0" shapeId="0" xr:uid="{A27736C7-698A-4F5E-9A30-1C39A0D08A7C}">
      <text>
        <r>
          <rPr>
            <sz val="9"/>
            <color indexed="81"/>
            <rFont val="Tahoma"/>
            <family val="2"/>
          </rPr>
          <t xml:space="preserve">Comprend les câbles, les puits de tirage et épissures, les points de branchement et accessoires connexes.
</t>
        </r>
      </text>
    </comment>
    <comment ref="A17" authorId="0" shapeId="0" xr:uid="{E45FE00F-B677-404A-B1FF-3D1CDE2722B5}">
      <text>
        <r>
          <rPr>
            <sz val="9"/>
            <color indexed="81"/>
            <rFont val="Tahoma"/>
            <family val="2"/>
          </rPr>
          <t xml:space="preserve">Comprend l'arpentage, l'excavation et le remblayage des tranchées, l'installation des branchements aéro-souterrains, la jonction des câbles, la mesure de mise à la terre, les esais et la mise en route.
</t>
        </r>
      </text>
    </comment>
    <comment ref="A18" authorId="0" shapeId="0" xr:uid="{A1532489-8B2E-4EDF-8291-576E37106550}">
      <text>
        <r>
          <rPr>
            <sz val="9"/>
            <color indexed="81"/>
            <rFont val="Tahoma"/>
            <family val="2"/>
          </rPr>
          <t xml:space="preserve">Comprend les câbles, les puits de tirage et épissures, les points de branchement et accessoires connexes.
</t>
        </r>
      </text>
    </comment>
    <comment ref="A19" authorId="0" shapeId="0" xr:uid="{BDA59001-6BB1-4238-A735-B6AB48165CEA}">
      <text>
        <r>
          <rPr>
            <sz val="9"/>
            <color indexed="81"/>
            <rFont val="Tahoma"/>
            <family val="2"/>
          </rPr>
          <t xml:space="preserve">Comprend l'arpentage, l'excavation et le remblayage des tranchées, l'installation des branchements aéro-souterrains, la jonction des câbles, la mesure de mise à la terre, les esais et la mise en route.
</t>
        </r>
      </text>
    </comment>
    <comment ref="A20" authorId="0" shapeId="0" xr:uid="{48E5A99C-C452-4C13-8A0C-A51C4005F753}">
      <text>
        <r>
          <rPr>
            <sz val="9"/>
            <color indexed="81"/>
            <rFont val="Tahoma"/>
            <family val="2"/>
          </rPr>
          <t xml:space="preserve">Comprend les câbles, les puits de tirage et épissures, les points de branchement et accessoires connexes.
</t>
        </r>
      </text>
    </comment>
    <comment ref="A21" authorId="0" shapeId="0" xr:uid="{B5097288-807E-477E-9B70-1ACB2CBC0B53}">
      <text>
        <r>
          <rPr>
            <sz val="9"/>
            <color indexed="81"/>
            <rFont val="Tahoma"/>
            <family val="2"/>
          </rPr>
          <t xml:space="preserve">Comprend l'arpentage, l'excavation et le remblayage des tranchées, l'installation des branchements aéro-souterrains, la jonction des câbles, la mesure de mise à la terre, les esais et la mise en route.
</t>
        </r>
      </text>
    </comment>
    <comment ref="A23" authorId="0" shapeId="0" xr:uid="{F6F9436B-0E09-4794-8BCE-1692855D6611}">
      <text>
        <r>
          <rPr>
            <sz val="9"/>
            <color indexed="81"/>
            <rFont val="Tahoma"/>
            <family val="2"/>
          </rPr>
          <t xml:space="preserve">Comprend les conducteurs, poteaux, haubans, isolateurs et accessoires connexes.
</t>
        </r>
      </text>
    </comment>
    <comment ref="A24" authorId="0" shapeId="0" xr:uid="{7BC781FE-B6ED-4050-B777-C0783BB52621}">
      <text>
        <r>
          <rPr>
            <sz val="9"/>
            <color indexed="81"/>
            <rFont val="Tahoma"/>
            <family val="2"/>
          </rPr>
          <t xml:space="preserve">Comprend le déboisement, l'arpentage, le plantage des poteaux, la pose des haubans, des conducteurs et du neutre, les vérifications de flèche, la mise à la terre, les essais et la mise en route.
</t>
        </r>
      </text>
    </comment>
    <comment ref="A25" authorId="0" shapeId="0" xr:uid="{FAD47683-A8C6-493D-BB5E-DD5E18D8E865}">
      <text>
        <r>
          <rPr>
            <sz val="9"/>
            <color indexed="81"/>
            <rFont val="Tahoma"/>
            <family val="2"/>
          </rPr>
          <t xml:space="preserve">Comprend les conducteurs, poteaux, haubans, isolateurs et accessoires connexes.
</t>
        </r>
      </text>
    </comment>
    <comment ref="A26" authorId="0" shapeId="0" xr:uid="{AE902C60-EB2E-4BD6-8717-E4ABEED40E9E}">
      <text>
        <r>
          <rPr>
            <sz val="9"/>
            <color indexed="81"/>
            <rFont val="Tahoma"/>
            <family val="2"/>
          </rPr>
          <t xml:space="preserve">Comprend le déboisement, l'arpentage, le plantage des poteaux, la pose des haubans, des conducteurs et du neutre, les vérifications de flèche, la mise à la terre, les essais et la mise en route.
</t>
        </r>
      </text>
    </comment>
    <comment ref="A27" authorId="0" shapeId="0" xr:uid="{453B9EF5-02F0-4949-96C2-69343F05C2AA}">
      <text>
        <r>
          <rPr>
            <sz val="9"/>
            <color indexed="81"/>
            <rFont val="Tahoma"/>
            <family val="2"/>
          </rPr>
          <t xml:space="preserve">Comprend les conducteurs, poteaux, haubans, isolateurs et accessoires connexes.
</t>
        </r>
      </text>
    </comment>
    <comment ref="A28" authorId="0" shapeId="0" xr:uid="{194AE76A-4372-4B53-A6E2-1BF9C6B0CD04}">
      <text>
        <r>
          <rPr>
            <sz val="9"/>
            <color indexed="81"/>
            <rFont val="Tahoma"/>
            <family val="2"/>
          </rPr>
          <t xml:space="preserve">Comprend le déboisement, l'arpentage, le plantage des poteaux, la pose des haubans, des conducteurs et du neutre, les vérifications de flèche, la mise à la terre, les essais et la mise en route.
</t>
        </r>
      </text>
    </comment>
    <comment ref="A29" authorId="0" shapeId="0" xr:uid="{169F85BB-C092-4681-8DC7-FE8E9588A94F}">
      <text>
        <r>
          <rPr>
            <sz val="9"/>
            <color indexed="81"/>
            <rFont val="Tahoma"/>
            <family val="2"/>
          </rPr>
          <t xml:space="preserve">Comprend les conducteurs, poteaux, haubans, isolateurs et accessoires connexes.
</t>
        </r>
      </text>
    </comment>
    <comment ref="A30" authorId="0" shapeId="0" xr:uid="{141FE0B8-B3F0-455A-99AB-C917F5FD0CBB}">
      <text>
        <r>
          <rPr>
            <sz val="9"/>
            <color indexed="81"/>
            <rFont val="Tahoma"/>
            <family val="2"/>
          </rPr>
          <t xml:space="preserve">Comprend le déboisement, l'arpentage, le plantage des poteaux, la pose des haubans, des conducteurs et du neutre, les vérifications de flèche, la mise à la terre, les essais et la mise en route.
</t>
        </r>
      </text>
    </comment>
    <comment ref="A31" authorId="0" shapeId="0" xr:uid="{58D09C06-A991-4104-9BC3-DB43B8B02743}">
      <text>
        <r>
          <rPr>
            <sz val="9"/>
            <color indexed="81"/>
            <rFont val="Tahoma"/>
            <family val="2"/>
          </rPr>
          <t xml:space="preserve">Comprend les conducteurs, poteaux, haubans, isolateurs et accessoires connexes.
</t>
        </r>
      </text>
    </comment>
    <comment ref="A32" authorId="0" shapeId="0" xr:uid="{7E9BE3C1-0BF5-4028-9913-1A8A19D64149}">
      <text>
        <r>
          <rPr>
            <sz val="9"/>
            <color indexed="81"/>
            <rFont val="Tahoma"/>
            <family val="2"/>
          </rPr>
          <t xml:space="preserve">Comprend le déboisement, l'arpentage, le plantage des poteaux, la pose des haubans, des conducteurs et du neutre, les vérifications de flèche, la mise à la terre, les essais et la mise en route.
</t>
        </r>
      </text>
    </comment>
    <comment ref="A39" authorId="0" shapeId="0" xr:uid="{45826EF1-85B1-4752-815C-B5E652CD780E}">
      <text>
        <r>
          <rPr>
            <sz val="9"/>
            <color indexed="81"/>
            <rFont val="Tahoma"/>
            <family val="2"/>
          </rPr>
          <t xml:space="preserve">Comprend l'installation du matériel approvisionné, les fondations, la mise à la terre, les essais et la mise en route.
</t>
        </r>
      </text>
    </comment>
    <comment ref="A40" authorId="0" shapeId="0" xr:uid="{4A5851E5-59CB-425B-9063-A64618D35729}">
      <text>
        <r>
          <rPr>
            <sz val="9"/>
            <color indexed="81"/>
            <rFont val="Tahoma"/>
            <family val="2"/>
          </rPr>
          <t xml:space="preserve">Comprend les structures de support, les boîtes de jonction, les boîtes de raccordement ainsi que le câblage.
</t>
        </r>
      </text>
    </comment>
    <comment ref="A41" authorId="0" shapeId="0" xr:uid="{7FC76F31-B053-47BB-82FA-4FDF515C798D}">
      <text>
        <r>
          <rPr>
            <sz val="9"/>
            <color indexed="81"/>
            <rFont val="Tahoma"/>
            <family val="2"/>
          </rPr>
          <t>Comprend l'installation du matériel approvisionné, les fondations, le raccordement, la mise à la terre, les essais et la mise en route.</t>
        </r>
      </text>
    </comment>
    <comment ref="A42" authorId="0" shapeId="0" xr:uid="{D7039957-F6DE-40DE-86D4-91B175BCDD31}">
      <text>
        <r>
          <rPr>
            <sz val="9"/>
            <color indexed="81"/>
            <rFont val="Tahoma"/>
            <family val="2"/>
          </rPr>
          <t xml:space="preserve">Comprend les boîtes de jonction et les boîtes de raccordement et le câblage.
</t>
        </r>
      </text>
    </comment>
    <comment ref="A43" authorId="0" shapeId="0" xr:uid="{C93E6311-13EC-47BF-892E-944B5BA0EF4C}">
      <text>
        <r>
          <rPr>
            <sz val="9"/>
            <color indexed="81"/>
            <rFont val="Tahoma"/>
            <family val="2"/>
          </rPr>
          <t xml:space="preserve">Comprend l'installation du matériel approvisionné, les fondations, la mise à la terre, les essais et la mise en route.
</t>
        </r>
      </text>
    </comment>
    <comment ref="A44" authorId="0" shapeId="0" xr:uid="{9A1A22DC-303E-4BF9-A86A-692A50655862}">
      <text>
        <r>
          <rPr>
            <sz val="9"/>
            <color indexed="81"/>
            <rFont val="Tahoma"/>
            <family val="2"/>
          </rPr>
          <t>Les équipements ajoutés doivent être admissibles au remboursement par TransÉnergie en vertu du "</t>
        </r>
        <r>
          <rPr>
            <i/>
            <sz val="9"/>
            <color indexed="81"/>
            <rFont val="Tahoma"/>
            <family val="2"/>
          </rPr>
          <t>Guide concernant la demande du producteur pour le remboursement de son poste de départ</t>
        </r>
        <r>
          <rPr>
            <sz val="9"/>
            <color indexed="81"/>
            <rFont val="Tahoma"/>
            <family val="2"/>
          </rPr>
          <t xml:space="preserve">". 
</t>
        </r>
        <r>
          <rPr>
            <u/>
            <sz val="9"/>
            <color indexed="81"/>
            <rFont val="Tahoma"/>
            <family val="2"/>
          </rPr>
          <t xml:space="preserve">
Appareillage non admissible au remboursement (réf. : Section 4.3.3 du </t>
        </r>
        <r>
          <rPr>
            <i/>
            <u/>
            <sz val="9"/>
            <color indexed="81"/>
            <rFont val="Tahoma"/>
            <family val="2"/>
          </rPr>
          <t>Guide de remboursement</t>
        </r>
        <r>
          <rPr>
            <u/>
            <sz val="9"/>
            <color indexed="81"/>
            <rFont val="Tahoma"/>
            <family val="2"/>
          </rPr>
          <t>) :</t>
        </r>
        <r>
          <rPr>
            <sz val="9"/>
            <color indexed="81"/>
            <rFont val="Tahoma"/>
            <family val="2"/>
          </rPr>
          <t xml:space="preserve">
- Les liens de communication (exemple : la fibre optique) requis pour l'exploitation des
  unités de production et du système SCADA du manufacturier.
- La grille de MALT associée à une unité de production.
</t>
        </r>
      </text>
    </comment>
    <comment ref="B44" authorId="0" shapeId="0" xr:uid="{EB4FDE32-7784-467E-B3AA-582FEF12EF83}">
      <text>
        <r>
          <rPr>
            <sz val="9"/>
            <color indexed="81"/>
            <rFont val="Tahoma"/>
            <charset val="1"/>
          </rPr>
          <t xml:space="preserve">Veuillez indiquer les appareillages ajoutés.
</t>
        </r>
      </text>
    </comment>
    <comment ref="A45" authorId="0" shapeId="0" xr:uid="{E3A8DACC-FADE-49A1-9F2F-DF65AD1A27B7}">
      <text>
        <r>
          <rPr>
            <sz val="9"/>
            <color indexed="81"/>
            <rFont val="Tahoma"/>
            <family val="2"/>
          </rPr>
          <t xml:space="preserve">Comprend l'installation du matériel approvisionné, les fondations, la mise à la terre, les essais et la mise en route.
</t>
        </r>
      </text>
    </comment>
    <comment ref="A51" authorId="0" shapeId="0" xr:uid="{88112D5C-6F44-4606-B444-A60D27448C72}">
      <text>
        <r>
          <rPr>
            <sz val="9"/>
            <color indexed="81"/>
            <rFont val="Tahoma"/>
            <family val="2"/>
          </rPr>
          <t xml:space="preserve">INGÉNIERIE (réf.: Section 4.2 du </t>
        </r>
        <r>
          <rPr>
            <i/>
            <sz val="9"/>
            <color indexed="81"/>
            <rFont val="Tahoma"/>
            <family val="2"/>
          </rPr>
          <t>Guide de remboursement</t>
        </r>
        <r>
          <rPr>
            <sz val="9"/>
            <color indexed="81"/>
            <rFont val="Tahoma"/>
            <family val="2"/>
          </rPr>
          <t xml:space="preserve">) 
La catégorie « ingénierie » comprend notamment les études, les analyses, les calculs, le 
cahier des charges, la conception des plans et devis pour l'approvisionnement et la 
construction, la préparation des schémas et des dessins pour les parties électrique et civile des 
travaux selon les différentes étapes (pour soumission, pour construction, tel que construit). 
La gestion de la qualité de la fabrication, l'inspection et la surveillance des travaux font 
également partie de l'ingénierie. 
Les principales études et analyses admissibles </t>
        </r>
        <r>
          <rPr>
            <u/>
            <sz val="9"/>
            <color indexed="81"/>
            <rFont val="Tahoma"/>
            <family val="2"/>
          </rPr>
          <t>pour le réseau collecteur</t>
        </r>
        <r>
          <rPr>
            <sz val="9"/>
            <color indexed="81"/>
            <rFont val="Tahoma"/>
            <family val="2"/>
          </rPr>
          <t xml:space="preserve"> sont les suivantes : 
 - Étude de mise à la terre 
 - Étude environnementale des impacts attribuables uniquement au réseau collecteur 
 - Étude de transport et de tracé pour matériel lourd si requis 
 - Calcul de l’équivalent Thévenin du réseau collecteur 
   (pour les parcs éoliens) 
Les études suivantes ne sont pas admissibles au remboursement du poste de départ
puisqu’elles sont reliées à la production ou à l’exploitation d’une installation de production et 
non au poste de départ: 
- Les études environnementales requises pour les audiences publiques du BAPE 
  ou pour l'obtention de tout certificat d’autorisation en matière environnementale; 
- Les études environnementales touchant strictement les éoliennes, dont 
  notamment l'étude des oiseaux, des chiroptères, l'inventaire des peuplements 
  forestiers ainsi que le suivi environnemental de ces sujets; 
- Les études pour démontrer le respect des exigences relativement aux limites 
  d'émissions d'harmoniques, au facteur de puissance et au LVRT/OVRT.
  </t>
        </r>
      </text>
    </comment>
    <comment ref="A52" authorId="0" shapeId="0" xr:uid="{4282B160-7883-42A6-AD45-13A3CDB632C9}">
      <text>
        <r>
          <rPr>
            <sz val="9"/>
            <color indexed="81"/>
            <rFont val="Tahoma"/>
            <charset val="1"/>
          </rPr>
          <t xml:space="preserve">FRAIS DE GESTION (réf.: Section 4.5 du </t>
        </r>
        <r>
          <rPr>
            <i/>
            <sz val="9"/>
            <color indexed="81"/>
            <rFont val="Tahoma"/>
            <family val="2"/>
          </rPr>
          <t>Guide de remboursement</t>
        </r>
        <r>
          <rPr>
            <sz val="9"/>
            <color indexed="81"/>
            <rFont val="Tahoma"/>
            <charset val="1"/>
          </rPr>
          <t xml:space="preserve">)
Les frais de gestion sont les coûts encourus par le Producteur ou ceux qui lui sont chargés par 
l'entrepreneur principal et les sous-traitants pour la réalisation des travaux dont les dépenses 
sont admissibles. Si les frais de cette catégorie ont été encourus pour l’ensemble du projet et 
non seulement pour la </t>
        </r>
        <r>
          <rPr>
            <u/>
            <sz val="9"/>
            <color indexed="81"/>
            <rFont val="Tahoma"/>
            <family val="2"/>
          </rPr>
          <t>partie réseau collecteur du poste de départ</t>
        </r>
        <r>
          <rPr>
            <sz val="9"/>
            <color indexed="81"/>
            <rFont val="Tahoma"/>
            <charset val="1"/>
          </rPr>
          <t xml:space="preserve">, le montant admissible est calculé au prorata des frais encourus pour la </t>
        </r>
        <r>
          <rPr>
            <u/>
            <sz val="9"/>
            <color indexed="81"/>
            <rFont val="Tahoma"/>
            <family val="2"/>
          </rPr>
          <t>partie réseau collecteur du poste de départ</t>
        </r>
        <r>
          <rPr>
            <sz val="9"/>
            <color indexed="81"/>
            <rFont val="Tahoma"/>
            <charset val="1"/>
          </rPr>
          <t xml:space="preserve"> par rapport aux frais encourus pour l’ensemble du projet, sous toute réserve que ce prorata soit jugé acceptable par Hydro-Québec. 
Ces frais comprennent notamment ceux en lien avec les activités suivantes: 
- Gestion de la comptabilité 
- Gestion de la construction du projet 
- Négociation et gestion des contrats avec les soumissionnaires 
- Négociation du terrain et du droit de passage pour 
  le réseau collecteur
- Dépenses relatives à l'obtention des permis et des autorisations des ministères 
  du Développement durable, Environnement et Lutte contre les changements 
  climatiques, Commission de protection du territoire agricole, municipalité 
  régionale de comté, municipalités, pour le poste de départ 
- Dépenses relatives aux relations publiques avec le milieu pour la partie réseau collecteur du
  poste de départ 
Les dépenses relatives à la négociation de l'entente de raccordement avec le Transporteur ne 
sont pas admissibles au remboursement.
</t>
        </r>
      </text>
    </comment>
    <comment ref="A53" authorId="0" shapeId="0" xr:uid="{A0CCA904-CDD1-4073-884B-9323ED93F05B}">
      <text>
        <r>
          <rPr>
            <sz val="9"/>
            <color indexed="81"/>
            <rFont val="Tahoma"/>
            <family val="2"/>
          </rPr>
          <t xml:space="preserve">FRAIS D’INTÉRÊTS (réf.: Section 4.6 du </t>
        </r>
        <r>
          <rPr>
            <i/>
            <sz val="9"/>
            <color indexed="81"/>
            <rFont val="Tahoma"/>
            <family val="2"/>
          </rPr>
          <t>Guide de remboursemen</t>
        </r>
        <r>
          <rPr>
            <sz val="9"/>
            <color indexed="81"/>
            <rFont val="Tahoma"/>
            <family val="2"/>
          </rPr>
          <t xml:space="preserve">t)
Les frais d'intérêts capitalisés pour tenir compte du financement des dépenses admissibles
à partir de la signature de la convention d’avant-projet (ou de l’entente de raccordement le cas échéant), jusqu'à la mise sous tension initiale du poste de départ sont admissibles au remboursement. Si les frais ont été encourus pour l’ensemble du projet et non pas seulement pour la </t>
        </r>
        <r>
          <rPr>
            <u/>
            <sz val="9"/>
            <color indexed="81"/>
            <rFont val="Tahoma"/>
            <family val="2"/>
          </rPr>
          <t>partie réseau collecteur du poste de départ,</t>
        </r>
        <r>
          <rPr>
            <sz val="9"/>
            <color indexed="81"/>
            <rFont val="Tahoma"/>
            <family val="2"/>
          </rPr>
          <t xml:space="preserve"> le montant admissible est calculé au prorata des frais encourus pour la </t>
        </r>
        <r>
          <rPr>
            <u/>
            <sz val="9"/>
            <color indexed="81"/>
            <rFont val="Tahoma"/>
            <family val="2"/>
          </rPr>
          <t>partie réseau collecteur du poste de départ</t>
        </r>
        <r>
          <rPr>
            <sz val="9"/>
            <color indexed="81"/>
            <rFont val="Tahoma"/>
            <family val="2"/>
          </rPr>
          <t xml:space="preserve"> par rapport aux frais encourus pour l’ensemble du projet, sous réserve que ce prorata soit jugé acceptable par le Hydro-Québec
</t>
        </r>
      </text>
    </comment>
    <comment ref="A54" authorId="0" shapeId="0" xr:uid="{31360219-A1EC-4BA6-AC4D-835420C725C7}">
      <text>
        <r>
          <rPr>
            <sz val="9"/>
            <color indexed="81"/>
            <rFont val="Tahoma"/>
            <family val="2"/>
          </rPr>
          <t xml:space="preserve">AUTRES COÛTS DIRECTS (réf.: Section 4.7 du </t>
        </r>
        <r>
          <rPr>
            <i/>
            <sz val="9"/>
            <color indexed="81"/>
            <rFont val="Tahoma"/>
            <family val="2"/>
          </rPr>
          <t>Guide remboursement</t>
        </r>
        <r>
          <rPr>
            <sz val="9"/>
            <color indexed="81"/>
            <rFont val="Tahoma"/>
            <family val="2"/>
          </rPr>
          <t xml:space="preserve">)
Seule la partie des frais suivants se rapportant à la </t>
        </r>
        <r>
          <rPr>
            <u/>
            <sz val="9"/>
            <color indexed="81"/>
            <rFont val="Tahoma"/>
            <family val="2"/>
          </rPr>
          <t>partie "réseau collecteur"</t>
        </r>
        <r>
          <rPr>
            <sz val="9"/>
            <color indexed="81"/>
            <rFont val="Tahoma"/>
            <family val="2"/>
          </rPr>
          <t xml:space="preserve"> du poste de départ est admissible au remboursement. Si ces frais ont été encourus pour l’ensemble du projet et non seulement pour le poste de départ, le montant admissible est calculé au prorata des frais encourus pour</t>
        </r>
        <r>
          <rPr>
            <u/>
            <sz val="9"/>
            <color indexed="81"/>
            <rFont val="Tahoma"/>
            <family val="2"/>
          </rPr>
          <t xml:space="preserve"> la partie "réseau collecteur" du poste de départ</t>
        </r>
        <r>
          <rPr>
            <sz val="9"/>
            <color indexed="81"/>
            <rFont val="Tahoma"/>
            <family val="2"/>
          </rPr>
          <t xml:space="preserve"> par rapport aux frais encourus pour l’ensemble du projet, sous réserve que ce prorata soit jugé acceptable par Hydro-Québec. 
Les frais qui ne sont pas mentionnés dans la liste ci-dessous doivent être soumis à 
Hydro-Québec préalablement pour approbation. 
- Les frais juridiques 
- Les frais de comptabilité 
- Les frais d'assurances 
- Les frais réglementaires 
- Coûts d’acquisition ou coûts d’utilisation d’une propriété pour</t>
        </r>
        <r>
          <rPr>
            <u/>
            <sz val="9"/>
            <color indexed="81"/>
            <rFont val="Tahoma"/>
            <family val="2"/>
          </rPr>
          <t xml:space="preserve"> la partie "réseau collecteur" du               
</t>
        </r>
        <r>
          <rPr>
            <sz val="9"/>
            <color indexed="81"/>
            <rFont val="Tahoma"/>
            <family val="2"/>
          </rPr>
          <t xml:space="preserve">  </t>
        </r>
        <r>
          <rPr>
            <u/>
            <sz val="9"/>
            <color indexed="81"/>
            <rFont val="Tahoma"/>
            <family val="2"/>
          </rPr>
          <t xml:space="preserve">poste de départ </t>
        </r>
        <r>
          <rPr>
            <sz val="9"/>
            <color indexed="81"/>
            <rFont val="Tahoma"/>
            <family val="2"/>
          </rPr>
          <t>(exemple : bail, servitude, permission) 
- Les frais du service téléphonique pendant la construction 
- Les frais de consultation publique pour l'acceptation sociale 
- Les frais d’obtention des autorisations et de respect des conditions imposées en 
  vertu des lois environnementales, de la Loi sur la protection du territoire et des 
  activités agricoles, de règlementations municipales et du certificat de conformité 
  au schéma d'aménagement des MRC et règlement de contrôle intérimaire RCI 
AUTRES DÉPENSES NON ADMISSIBLES (réf.: Section 4.8 du</t>
        </r>
        <r>
          <rPr>
            <i/>
            <sz val="9"/>
            <color indexed="81"/>
            <rFont val="Tahoma"/>
            <family val="2"/>
          </rPr>
          <t xml:space="preserve"> Guide remboursement</t>
        </r>
        <r>
          <rPr>
            <sz val="9"/>
            <color indexed="81"/>
            <rFont val="Tahoma"/>
            <family val="2"/>
          </rPr>
          <t xml:space="preserve">)
Les dépenses suivantes ne sont pas admissibles au remboursement : 
- Dans le cas des parcs éoliens, les mâts de mesure, incluant tous les 
  équipements connexes requis pour la transmission des données; 
- Les dépenses relatives à l’émission et au maintien d’une garantie financière 
  fournie au Transporteur ou à Hydro-Québec Distribution; 
- Sauf exception justifiable et sujette à l'approbation préalable du Transporteur, 
  toute autre dépense non mentionnée au présent document.
</t>
        </r>
      </text>
    </comment>
  </commentList>
</comments>
</file>

<file path=xl/sharedStrings.xml><?xml version="1.0" encoding="utf-8"?>
<sst xmlns="http://schemas.openxmlformats.org/spreadsheetml/2006/main" count="193" uniqueCount="125">
  <si>
    <t>Quantité</t>
  </si>
  <si>
    <t xml:space="preserve">Approvisionnement Sectionneur(s) d'isolation </t>
  </si>
  <si>
    <t>Installation Parafoudre</t>
  </si>
  <si>
    <t>Coût unitaire</t>
  </si>
  <si>
    <t>Coût total estimé</t>
  </si>
  <si>
    <t>Sous total - Approvisionnement Câbles</t>
  </si>
  <si>
    <t>Sous total - Installation Câbles</t>
  </si>
  <si>
    <t>Installation sousterraine (tranchée)</t>
  </si>
  <si>
    <t>Sous total - Approvisionnement Appareillage</t>
  </si>
  <si>
    <t>Sous total - Installation Appareillage</t>
  </si>
  <si>
    <t>Ingénierie</t>
  </si>
  <si>
    <t>3.- Items - Ingénierie, gestion, frais d'intérêts et autres coûts directs</t>
  </si>
  <si>
    <t>Frais de gestion</t>
  </si>
  <si>
    <t>Autres coûts directs</t>
  </si>
  <si>
    <t>Sous total - Ingénierie, gestion, frais d'intérêts et autres coûts directs</t>
  </si>
  <si>
    <t>Caractéristiques techniques</t>
  </si>
  <si>
    <t>Approvisionnement - Jeux de barre</t>
  </si>
  <si>
    <t>Installation - Jeux de barre</t>
  </si>
  <si>
    <t>Approvisionnement - Transformateurs de tension et de courant</t>
  </si>
  <si>
    <t>Installation - Transformateurs de tension et de courant</t>
  </si>
  <si>
    <t>Approvisionnement - Parafoudres</t>
  </si>
  <si>
    <t>Approvisionnement - Appareillage mineur</t>
  </si>
  <si>
    <t>Installation - Appareillage mineur</t>
  </si>
  <si>
    <t>Approvisionnement - Bâtiment de commande</t>
  </si>
  <si>
    <t>Installation - Bâtiment de commande</t>
  </si>
  <si>
    <t>Sous total - Approvisionnement- Appareillage</t>
  </si>
  <si>
    <t>Installation</t>
  </si>
  <si>
    <t>Réseau collecteur</t>
  </si>
  <si>
    <t>Ingénierie, gestion, frais d'intérêts et autres coûts directs</t>
  </si>
  <si>
    <t>Légende</t>
  </si>
  <si>
    <t>Entrées manuelles</t>
  </si>
  <si>
    <t>Valeurs calculées</t>
  </si>
  <si>
    <t>Liste déroulante</t>
  </si>
  <si>
    <t>Coût unitaire/mètre linéaire</t>
  </si>
  <si>
    <t>Installation aérienne (ligne)</t>
  </si>
  <si>
    <t>Approvisionnement - Sectionneurs</t>
  </si>
  <si>
    <t>Installation - Disjoncteurs</t>
  </si>
  <si>
    <t xml:space="preserve">Installation - Sectionneurs </t>
  </si>
  <si>
    <t>Approvisionnement - Disjoncteurs</t>
  </si>
  <si>
    <t>Terrassement</t>
  </si>
  <si>
    <t>Système d'éclairage</t>
  </si>
  <si>
    <t>Mur coupe-feu (lorsque requis)</t>
  </si>
  <si>
    <t>Installations sanitaires</t>
  </si>
  <si>
    <t>Autres éléments</t>
  </si>
  <si>
    <t xml:space="preserve">Installation - Autres appareillages </t>
  </si>
  <si>
    <t>Approvisionnement - Transformateurs élévateur de tension</t>
  </si>
  <si>
    <t>Installation - Transformateurs élévateur de tension</t>
  </si>
  <si>
    <t>Nom du soumissionnaire :</t>
  </si>
  <si>
    <t>Nom du projet :</t>
  </si>
  <si>
    <t xml:space="preserve">Installation - Sectionneur(s) d'isolation </t>
  </si>
  <si>
    <t>Installation - Transformateurs</t>
  </si>
  <si>
    <t xml:space="preserve">Approvisionnement - Transfos. BT/MT (ex.: 600 volts/34,5 kV) </t>
  </si>
  <si>
    <t>Approvisionnement - Parafoudres MT</t>
  </si>
  <si>
    <t>Clôtures et barrières</t>
  </si>
  <si>
    <t>Portiques (structures d'arrêt)</t>
  </si>
  <si>
    <t>Puits séparateurs d'huile et drainage connexe</t>
  </si>
  <si>
    <t>Approvisionnement Câbles de mise à la terre (MALT)</t>
  </si>
  <si>
    <t>Lignes souterraines</t>
  </si>
  <si>
    <t>Approvisionnement Câbles 1 x 1C 1250 MCM</t>
  </si>
  <si>
    <t>Approvisionnement Câbles 1 x 1C 1000 MCM</t>
  </si>
  <si>
    <t>Approvisionnement Câbles 1 x 1C 750 MCM</t>
  </si>
  <si>
    <t>Approvisionnement Câbles 1 x 1C 500 MCM</t>
  </si>
  <si>
    <t>Approvisionnement Câbles 1 x 1C 350 MCM</t>
  </si>
  <si>
    <t>Approvisionnement Câbles 1 x 1C 1/0 AWG</t>
  </si>
  <si>
    <t>Approvisionnement Câbles 1 x 1C 3/0 AWG</t>
  </si>
  <si>
    <t>Approvisionnement Câbles 1 x 1C 4/0 AWG</t>
  </si>
  <si>
    <t>Installation aérienne de la MALT (ligne)</t>
  </si>
  <si>
    <t>Approvisionnement Câbles 1 x 1C 2/0 AWG</t>
  </si>
  <si>
    <t>Estimation du poste de départ - Volet Poste électrique</t>
  </si>
  <si>
    <r>
      <t xml:space="preserve">Mètres linéaires de câbles
</t>
    </r>
    <r>
      <rPr>
        <b/>
        <sz val="6"/>
        <color theme="0"/>
        <rFont val="Calibri"/>
        <family val="2"/>
        <scheme val="minor"/>
      </rPr>
      <t>(longueur du réseau x 3, sauf MALT)</t>
    </r>
  </si>
  <si>
    <t>Poste électrique</t>
  </si>
  <si>
    <t>Estimation du poste de départ - Sommaire (poste électrique et réseau collecteur)</t>
  </si>
  <si>
    <t>Coût total estimé pour le poste électrique et le réseau collecteur</t>
  </si>
  <si>
    <t>Approvisionnement Câbles 1 x 1C 477 MCM ACSR</t>
  </si>
  <si>
    <t>Estimation du poste de départ - Volet Réseau collecteur (Parcs éoliens et centrales photovoltaïques)</t>
  </si>
  <si>
    <r>
      <t>2.- Items - Appareillage - Approvisionnement et installation</t>
    </r>
    <r>
      <rPr>
        <b/>
        <vertAlign val="superscript"/>
        <sz val="10"/>
        <color theme="0"/>
        <rFont val="Calibri"/>
        <family val="2"/>
        <scheme val="minor"/>
      </rPr>
      <t>2</t>
    </r>
  </si>
  <si>
    <r>
      <rPr>
        <sz val="11"/>
        <rFont val="Calibri"/>
        <family val="2"/>
        <scheme val="minor"/>
      </rPr>
      <t>Veuillez remplir les trois sections de la grille ci-dessous, reflétant les principales composantes du réseau collecteur de votre poste de départ en vous assurant que les items inscrits sont admissibles au remboursement par Hydro-Québec en vertu du</t>
    </r>
    <r>
      <rPr>
        <i/>
        <sz val="11"/>
        <color theme="10"/>
        <rFont val="Calibri"/>
        <family val="2"/>
        <scheme val="minor"/>
      </rPr>
      <t xml:space="preserve"> </t>
    </r>
    <r>
      <rPr>
        <i/>
        <u/>
        <sz val="11"/>
        <color theme="10"/>
        <rFont val="Calibri"/>
        <family val="2"/>
        <scheme val="minor"/>
      </rPr>
      <t>Guide concernant la demande du producteur pour le remboursement de son poste de départ.</t>
    </r>
  </si>
  <si>
    <t>Résumé des coûts estimés pour le poste électrique et le réseau collecteur du projet tel que soumissionné.</t>
  </si>
  <si>
    <r>
      <t xml:space="preserve">Longueur du réseau </t>
    </r>
    <r>
      <rPr>
        <b/>
        <u/>
        <sz val="8"/>
        <color theme="0"/>
        <rFont val="Calibri"/>
        <family val="2"/>
        <scheme val="minor"/>
      </rPr>
      <t>souterrain</t>
    </r>
    <r>
      <rPr>
        <b/>
        <sz val="8"/>
        <color theme="0"/>
        <rFont val="Calibri"/>
        <family val="2"/>
        <scheme val="minor"/>
      </rPr>
      <t xml:space="preserve"> en mètres</t>
    </r>
  </si>
  <si>
    <r>
      <t>Approvisionnement Câbles -  Autre</t>
    </r>
    <r>
      <rPr>
        <sz val="6"/>
        <rFont val="Calibri"/>
        <family val="2"/>
        <scheme val="minor"/>
      </rPr>
      <t xml:space="preserve"> (veuillez préciser le calibre en MCM ou en AWG)</t>
    </r>
  </si>
  <si>
    <r>
      <t xml:space="preserve">2 - Items - Éléments civils
      </t>
    </r>
    <r>
      <rPr>
        <b/>
        <u/>
        <sz val="8"/>
        <color theme="0"/>
        <rFont val="Calibri"/>
        <family val="2"/>
        <scheme val="minor"/>
      </rPr>
      <t>Approvisionnement et installation</t>
    </r>
  </si>
  <si>
    <r>
      <t xml:space="preserve">Coût total estimé pour le réseau collecteur
</t>
    </r>
    <r>
      <rPr>
        <sz val="7"/>
        <rFont val="Calibri"/>
        <family val="2"/>
        <scheme val="minor"/>
      </rPr>
      <t>À reporter dans le Formulaire de soumission</t>
    </r>
  </si>
  <si>
    <r>
      <t xml:space="preserve">Coût total estimé pour le poste électrique
</t>
    </r>
    <r>
      <rPr>
        <sz val="7"/>
        <rFont val="Calibri"/>
        <family val="2"/>
        <scheme val="minor"/>
      </rPr>
      <t>À reporter dans le Formulaire de soumission</t>
    </r>
  </si>
  <si>
    <t xml:space="preserve">Nom du soumissionnaire : </t>
  </si>
  <si>
    <t xml:space="preserve">Nom du projet : </t>
  </si>
  <si>
    <t>Puissance installée (en MW) :</t>
  </si>
  <si>
    <r>
      <t xml:space="preserve">1.2.- Items - Câblage - </t>
    </r>
    <r>
      <rPr>
        <b/>
        <u/>
        <sz val="8"/>
        <color theme="0"/>
        <rFont val="Calibri"/>
        <family val="2"/>
        <scheme val="minor"/>
      </rPr>
      <t>Portion aérienne</t>
    </r>
    <r>
      <rPr>
        <b/>
        <sz val="8"/>
        <color theme="0"/>
        <rFont val="Calibri"/>
        <family val="2"/>
        <scheme val="minor"/>
      </rPr>
      <t xml:space="preserve"> du réseau collecteur
          Approvisionnement et installation</t>
    </r>
  </si>
  <si>
    <r>
      <t xml:space="preserve">1.1- Items - Câblage - </t>
    </r>
    <r>
      <rPr>
        <b/>
        <u/>
        <sz val="8"/>
        <color theme="0"/>
        <rFont val="Calibri"/>
        <family val="2"/>
        <scheme val="minor"/>
      </rPr>
      <t>Portion souterraine</t>
    </r>
    <r>
      <rPr>
        <b/>
        <sz val="8"/>
        <color theme="0"/>
        <rFont val="Calibri"/>
        <family val="2"/>
        <scheme val="minor"/>
      </rPr>
      <t xml:space="preserve"> du réseau collecteur
        Approvisionnement et installation</t>
    </r>
  </si>
  <si>
    <t xml:space="preserve">Puissance installée (en MW) : </t>
  </si>
  <si>
    <r>
      <t xml:space="preserve">Longueur du réseau </t>
    </r>
    <r>
      <rPr>
        <b/>
        <u/>
        <sz val="8"/>
        <color theme="0"/>
        <rFont val="Calibri"/>
        <family val="2"/>
        <scheme val="minor"/>
      </rPr>
      <t>aérien</t>
    </r>
    <r>
      <rPr>
        <b/>
        <sz val="8"/>
        <color theme="0"/>
        <rFont val="Calibri"/>
        <family val="2"/>
        <scheme val="minor"/>
      </rPr>
      <t xml:space="preserve"> en mètres</t>
    </r>
  </si>
  <si>
    <t>Installation - Autres appareillages</t>
  </si>
  <si>
    <t>Approvisionnement - Autres appareillages</t>
  </si>
  <si>
    <t>Numéro d'appel d'offres :</t>
  </si>
  <si>
    <t>Système de sécurité et de protection d'incendie</t>
  </si>
  <si>
    <t>Note 2 : Hydro-Québec se réserve le droit d'exiger du soumissionnaire les fiches techniques de tout appareillage que celui-ci entend proposer pour son réseau collecteur ainsi que toute autre information qu'Hydro-Québec juge pertinente au traitement de l'estimation fournie par le soumissionnaire.</t>
  </si>
  <si>
    <t>Note 1 : Hydro-Québec se réserve le droit d'exiger du soumissionnaire les fiches techniques de tout appareillage que celui-ci entend proposer pour son poste électrique ainsi que toute autre information qu'Hydro-Québec juge pertinente au traitement de l'estimation fournie par le soumissionnaire.</t>
  </si>
  <si>
    <r>
      <t>1.1 - Items - Appareillage - Approvisionnement et installation</t>
    </r>
    <r>
      <rPr>
        <b/>
        <vertAlign val="superscript"/>
        <sz val="10"/>
        <color theme="0"/>
        <rFont val="Calibri"/>
        <family val="2"/>
        <scheme val="minor"/>
      </rPr>
      <t>1</t>
    </r>
    <r>
      <rPr>
        <b/>
        <sz val="8"/>
        <color theme="0"/>
        <rFont val="Calibri"/>
        <family val="2"/>
        <scheme val="minor"/>
      </rPr>
      <t xml:space="preserve">
         </t>
    </r>
    <r>
      <rPr>
        <b/>
        <u/>
        <sz val="8"/>
        <color theme="0"/>
        <rFont val="Calibri"/>
        <family val="2"/>
        <scheme val="minor"/>
      </rPr>
      <t>Partie Haute tension (HT)</t>
    </r>
  </si>
  <si>
    <r>
      <t>1.2 - Items - Appareillage - Approvisionnement et installation</t>
    </r>
    <r>
      <rPr>
        <b/>
        <vertAlign val="superscript"/>
        <sz val="10"/>
        <color theme="0"/>
        <rFont val="Calibri"/>
        <family val="2"/>
        <scheme val="minor"/>
      </rPr>
      <t>1</t>
    </r>
    <r>
      <rPr>
        <b/>
        <sz val="8"/>
        <color theme="0"/>
        <rFont val="Calibri"/>
        <family val="2"/>
        <scheme val="minor"/>
      </rPr>
      <t xml:space="preserve">
          </t>
    </r>
    <r>
      <rPr>
        <b/>
        <u/>
        <sz val="8"/>
        <color theme="0"/>
        <rFont val="Calibri"/>
        <family val="2"/>
        <scheme val="minor"/>
      </rPr>
      <t>Partie Moyenne tension (MT)</t>
    </r>
  </si>
  <si>
    <t>Sous total - Appareillage -Approvisionnement et Installation</t>
  </si>
  <si>
    <t xml:space="preserve">Sous total - Éléments civils - Approvisionnement et Installation </t>
  </si>
  <si>
    <t>Sous total - Câblage - Approvisionnement et Installation</t>
  </si>
  <si>
    <t>Sous total - Appareillage - Approvisionnement et Installation</t>
  </si>
  <si>
    <t>Approvisionnement - Transformateur pour les services auxiliaires</t>
  </si>
  <si>
    <t>Installation - Transformateur pour les services auxiliaires</t>
  </si>
  <si>
    <t>A/O-2021-01 - 480 MW - Sources renouvelables</t>
  </si>
  <si>
    <t>A/O-2021-02 - 300 MW - Sources éoliennes</t>
  </si>
  <si>
    <r>
      <rPr>
        <sz val="11"/>
        <rFont val="Calibri"/>
        <family val="2"/>
        <scheme val="minor"/>
      </rPr>
      <t xml:space="preserve">Veuillez remplir les trois sections de la grille ci-dessous, reflétant les principales composantes de votre poste électrique en vous assurant que les items inscrits sont admissibles au remboursement par Hydro-Québec en vertu du </t>
    </r>
    <r>
      <rPr>
        <i/>
        <u/>
        <sz val="11"/>
        <color theme="10"/>
        <rFont val="Calibri"/>
        <family val="2"/>
        <scheme val="minor"/>
      </rPr>
      <t>Guide concernant la demande du producteur pour le remboursement de son poste de départ.</t>
    </r>
  </si>
  <si>
    <t>Frais d'intérêts</t>
  </si>
  <si>
    <t>Approvisionnement</t>
  </si>
  <si>
    <t>Veuillez Préciser</t>
  </si>
  <si>
    <r>
      <rPr>
        <b/>
        <sz val="9.5"/>
        <color theme="0"/>
        <rFont val="Calibri"/>
        <family val="2"/>
        <scheme val="minor"/>
      </rPr>
      <t xml:space="preserve">Section 1 - Appareillages - Approvisionnement et installation :      </t>
    </r>
    <r>
      <rPr>
        <sz val="9.5"/>
        <color theme="0"/>
        <rFont val="Calibri"/>
        <family val="2"/>
        <scheme val="minor"/>
      </rPr>
      <t xml:space="preserve"> 
        -&gt; Pour les postes électriques ne comportant qu'un seul niveau de tension de 44 kV et plus (ci-après, "Haute tension (HT)"), remplir la section 1.1
        -&gt; Pour les postes électriques ne comportant qu'un seul niveau de tension de moins de 44 kV (ci-après, "Moyenne tension (MT)"), remplir la section 1.2
        -&gt; Pour les postes électriques comportant deux niveaux de tension, remplir les sections 1.1 et 1.2</t>
    </r>
  </si>
  <si>
    <t>Éléments civils</t>
  </si>
  <si>
    <t>Veuillez préciser</t>
  </si>
  <si>
    <t>25 kV</t>
  </si>
  <si>
    <t>69 kV</t>
  </si>
  <si>
    <t>120 kV</t>
  </si>
  <si>
    <t>230 kV</t>
  </si>
  <si>
    <t>315 kV</t>
  </si>
  <si>
    <t>735 kV</t>
  </si>
  <si>
    <t>Tension de raccordement du poste :</t>
  </si>
  <si>
    <t>161 kV</t>
  </si>
  <si>
    <t>Tension du réseau collecteur MT :</t>
  </si>
  <si>
    <t>34,5 kV</t>
  </si>
  <si>
    <t>N.A.</t>
  </si>
  <si>
    <t>Autre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</si>
</sst>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 #,##0.00_)\ &quot;$&quot;_ ;_ * \(#,##0.00\)\ &quot;$&quot;_ ;_ * &quot;-&quot;??_)\ &quot;$&quot;_ ;_ @_ "/>
    <numFmt numFmtId="43" formatCode="_ * #,##0.00_)_ ;_ * \(#,##0.00\)_ ;_ * &quot;-&quot;??_)_ ;_ @_ "/>
    <numFmt numFmtId="164" formatCode="_ * #,##0_)\ &quot;$&quot;_ ;_ * \(#,##0\)\ &quot;$&quot;_ ;_ * &quot;-&quot;??_)\ &quot;$&quot;_ ;_ @_ "/>
    <numFmt numFmtId="165" formatCode="_ * #,##0_)_ ;_ * \(#,##0\)_ ;_ * &quot;-&quot;??_)_ ;_ @_ "/>
    <numFmt numFmtId="166" formatCode="_ * #,##0_)\ [$$-C0C]_ ;_ * \(#,##0\)\ [$$-C0C]_ ;_ * &quot;-&quot;??_)\ [$$-C0C]_ ;_ @_ "/>
    <numFmt numFmtId="167" formatCode="0.0"/>
  </numFmts>
  <fonts count="43" x14ac:knownFonts="1">
    <font>
      <sz val="11"/>
      <color theme="1"/>
      <name val="Calibri"/>
      <family val="2"/>
      <scheme val="minor"/>
    </font>
    <font>
      <sz val="8"/>
      <color theme="1"/>
      <name val="Calibri"/>
      <family val="2"/>
      <scheme val="minor"/>
    </font>
    <font>
      <sz val="8"/>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b/>
      <sz val="8"/>
      <name val="Calibri"/>
      <family val="2"/>
      <scheme val="minor"/>
    </font>
    <font>
      <sz val="8"/>
      <color theme="0"/>
      <name val="Calibri"/>
      <family val="2"/>
      <scheme val="minor"/>
    </font>
    <font>
      <b/>
      <sz val="8"/>
      <color theme="1"/>
      <name val="Calibri"/>
      <family val="2"/>
      <scheme val="minor"/>
    </font>
    <font>
      <b/>
      <sz val="9"/>
      <name val="Calibri"/>
      <family val="2"/>
      <scheme val="minor"/>
    </font>
    <font>
      <b/>
      <sz val="10"/>
      <color theme="1"/>
      <name val="Calibri"/>
      <family val="2"/>
      <scheme val="minor"/>
    </font>
    <font>
      <sz val="8"/>
      <color rgb="FFFF0000"/>
      <name val="Calibri"/>
      <family val="2"/>
      <scheme val="minor"/>
    </font>
    <font>
      <sz val="9"/>
      <color indexed="81"/>
      <name val="Tahoma"/>
      <family val="2"/>
    </font>
    <font>
      <i/>
      <sz val="9"/>
      <color indexed="81"/>
      <name val="Tahoma"/>
      <family val="2"/>
    </font>
    <font>
      <u/>
      <sz val="11"/>
      <color theme="10"/>
      <name val="Calibri"/>
      <family val="2"/>
      <scheme val="minor"/>
    </font>
    <font>
      <sz val="11"/>
      <name val="Calibri"/>
      <family val="2"/>
      <scheme val="minor"/>
    </font>
    <font>
      <i/>
      <sz val="11"/>
      <color theme="10"/>
      <name val="Calibri"/>
      <family val="2"/>
      <scheme val="minor"/>
    </font>
    <font>
      <i/>
      <u/>
      <sz val="11"/>
      <color theme="10"/>
      <name val="Calibri"/>
      <family val="2"/>
      <scheme val="minor"/>
    </font>
    <font>
      <sz val="9"/>
      <color rgb="FFFF0000"/>
      <name val="Calibri"/>
      <family val="2"/>
      <scheme val="minor"/>
    </font>
    <font>
      <b/>
      <sz val="9"/>
      <color rgb="FFFF0000"/>
      <name val="Calibri"/>
      <family val="2"/>
      <scheme val="minor"/>
    </font>
    <font>
      <u/>
      <sz val="9"/>
      <color indexed="81"/>
      <name val="Tahoma"/>
      <family val="2"/>
    </font>
    <font>
      <sz val="9"/>
      <color indexed="81"/>
      <name val="Tahoma"/>
      <charset val="1"/>
    </font>
    <font>
      <b/>
      <u/>
      <sz val="8"/>
      <color theme="0"/>
      <name val="Calibri"/>
      <family val="2"/>
      <scheme val="minor"/>
    </font>
    <font>
      <sz val="9"/>
      <color theme="1"/>
      <name val="Calibri"/>
      <family val="2"/>
      <scheme val="minor"/>
    </font>
    <font>
      <b/>
      <sz val="9"/>
      <color theme="0"/>
      <name val="Calibri"/>
      <family val="2"/>
      <scheme val="minor"/>
    </font>
    <font>
      <b/>
      <sz val="8"/>
      <color theme="0"/>
      <name val="Calibri"/>
      <family val="2"/>
      <scheme val="minor"/>
    </font>
    <font>
      <b/>
      <sz val="14"/>
      <color theme="1"/>
      <name val="Calibri"/>
      <family val="2"/>
      <scheme val="minor"/>
    </font>
    <font>
      <sz val="14"/>
      <color theme="1"/>
      <name val="Calibri"/>
      <family val="2"/>
      <scheme val="minor"/>
    </font>
    <font>
      <b/>
      <sz val="12"/>
      <color theme="1"/>
      <name val="Calibri"/>
      <family val="2"/>
      <scheme val="minor"/>
    </font>
    <font>
      <strike/>
      <sz val="11"/>
      <color theme="1"/>
      <name val="Calibri"/>
      <family val="2"/>
      <scheme val="minor"/>
    </font>
    <font>
      <strike/>
      <sz val="9"/>
      <color rgb="FFFF0000"/>
      <name val="Calibri"/>
      <family val="2"/>
      <scheme val="minor"/>
    </font>
    <font>
      <strike/>
      <sz val="8"/>
      <color rgb="FFFF0000"/>
      <name val="Calibri"/>
      <family val="2"/>
      <scheme val="minor"/>
    </font>
    <font>
      <sz val="10"/>
      <color theme="0"/>
      <name val="Calibri"/>
      <family val="2"/>
      <scheme val="minor"/>
    </font>
    <font>
      <b/>
      <sz val="6"/>
      <color theme="0"/>
      <name val="Calibri"/>
      <family val="2"/>
      <scheme val="minor"/>
    </font>
    <font>
      <sz val="6"/>
      <name val="Calibri"/>
      <family val="2"/>
      <scheme val="minor"/>
    </font>
    <font>
      <b/>
      <sz val="9"/>
      <color indexed="81"/>
      <name val="Tahoma"/>
      <charset val="1"/>
    </font>
    <font>
      <b/>
      <vertAlign val="superscript"/>
      <sz val="10"/>
      <color theme="0"/>
      <name val="Calibri"/>
      <family val="2"/>
      <scheme val="minor"/>
    </font>
    <font>
      <sz val="7"/>
      <name val="Calibri"/>
      <family val="2"/>
      <scheme val="minor"/>
    </font>
    <font>
      <i/>
      <u/>
      <sz val="9"/>
      <color indexed="81"/>
      <name val="Tahoma"/>
      <family val="2"/>
    </font>
    <font>
      <sz val="9.5"/>
      <color theme="0"/>
      <name val="Calibri"/>
      <family val="2"/>
      <scheme val="minor"/>
    </font>
    <font>
      <b/>
      <sz val="9.5"/>
      <color theme="0"/>
      <name val="Calibri"/>
      <family val="2"/>
      <scheme val="minor"/>
    </font>
    <font>
      <sz val="9"/>
      <color theme="1" tint="0.34998626667073579"/>
      <name val="Calibri"/>
      <family val="2"/>
      <scheme val="minor"/>
    </font>
    <font>
      <sz val="9"/>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rgb="FFFFFFCC"/>
        <bgColor indexed="64"/>
      </patternFill>
    </fill>
    <fill>
      <patternFill patternType="darkTrellis">
        <bgColor rgb="FFFFFFCC"/>
      </patternFill>
    </fill>
    <fill>
      <patternFill patternType="solid">
        <fgColor theme="4" tint="-0.499984740745262"/>
        <bgColor indexed="64"/>
      </patternFill>
    </fill>
    <fill>
      <patternFill patternType="solid">
        <fgColor theme="0" tint="-4.9989318521683403E-2"/>
        <bgColor indexed="64"/>
      </patternFill>
    </fill>
    <fill>
      <patternFill patternType="solid">
        <fgColor theme="4"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theme="0"/>
      </left>
      <right style="thin">
        <color theme="0"/>
      </right>
      <top style="thin">
        <color theme="0"/>
      </top>
      <bottom/>
      <diagonal/>
    </border>
    <border>
      <left style="thin">
        <color indexed="64"/>
      </left>
      <right style="thin">
        <color indexed="64"/>
      </right>
      <top style="thin">
        <color indexed="64"/>
      </top>
      <bottom/>
      <diagonal/>
    </border>
  </borders>
  <cellStyleXfs count="4">
    <xf numFmtId="0" fontId="0" fillId="0" borderId="0"/>
    <xf numFmtId="43" fontId="3" fillId="0" borderId="0" applyFont="0" applyFill="0" applyBorder="0" applyAlignment="0" applyProtection="0"/>
    <xf numFmtId="44" fontId="3" fillId="0" borderId="0" applyFont="0" applyFill="0" applyBorder="0" applyAlignment="0" applyProtection="0"/>
    <xf numFmtId="0" fontId="14" fillId="0" borderId="0" applyNumberFormat="0" applyFill="0" applyBorder="0" applyAlignment="0" applyProtection="0"/>
  </cellStyleXfs>
  <cellXfs count="105">
    <xf numFmtId="0" fontId="0" fillId="0" borderId="0" xfId="0"/>
    <xf numFmtId="0" fontId="1" fillId="3" borderId="1" xfId="0" applyFont="1" applyFill="1" applyBorder="1" applyAlignment="1" applyProtection="1">
      <alignment horizontal="center" vertical="center" wrapText="1"/>
      <protection locked="0"/>
    </xf>
    <xf numFmtId="164" fontId="1" fillId="3" borderId="1" xfId="2" applyNumberFormat="1" applyFont="1" applyFill="1" applyBorder="1" applyAlignment="1" applyProtection="1">
      <alignment horizontal="center" vertical="center" wrapText="1"/>
      <protection locked="0"/>
    </xf>
    <xf numFmtId="44" fontId="1" fillId="3" borderId="1" xfId="2" applyNumberFormat="1" applyFont="1" applyFill="1" applyBorder="1" applyAlignment="1" applyProtection="1">
      <alignment horizontal="center" vertical="center" wrapText="1"/>
      <protection locked="0"/>
    </xf>
    <xf numFmtId="44" fontId="1" fillId="3" borderId="1" xfId="2" applyNumberFormat="1" applyFont="1" applyFill="1" applyBorder="1" applyAlignment="1" applyProtection="1">
      <alignment vertical="center" wrapText="1"/>
      <protection locked="0"/>
    </xf>
    <xf numFmtId="44" fontId="1" fillId="3" borderId="1" xfId="2" applyFont="1" applyFill="1" applyBorder="1" applyAlignment="1" applyProtection="1">
      <alignment vertical="center" wrapText="1"/>
      <protection locked="0"/>
    </xf>
    <xf numFmtId="165" fontId="1" fillId="3" borderId="1" xfId="1" applyNumberFormat="1" applyFont="1" applyFill="1" applyBorder="1" applyAlignment="1" applyProtection="1">
      <alignment vertical="center" wrapText="1"/>
      <protection locked="0"/>
    </xf>
    <xf numFmtId="166" fontId="1" fillId="3" borderId="1" xfId="2" applyNumberFormat="1" applyFont="1" applyFill="1" applyBorder="1" applyAlignment="1" applyProtection="1">
      <alignment vertical="center" wrapText="1"/>
      <protection locked="0"/>
    </xf>
    <xf numFmtId="165" fontId="1" fillId="0" borderId="1" xfId="1" applyNumberFormat="1" applyFont="1" applyFill="1" applyBorder="1" applyAlignment="1" applyProtection="1">
      <alignment vertical="center" wrapText="1"/>
    </xf>
    <xf numFmtId="0" fontId="2" fillId="3" borderId="1" xfId="0" applyFont="1" applyFill="1" applyBorder="1" applyAlignment="1" applyProtection="1">
      <alignment horizontal="left" vertical="center" wrapText="1" indent="3"/>
      <protection locked="0"/>
    </xf>
    <xf numFmtId="0" fontId="26" fillId="0" borderId="0" xfId="0" applyFont="1" applyProtection="1"/>
    <xf numFmtId="0" fontId="0" fillId="0" borderId="0" xfId="0" applyProtection="1"/>
    <xf numFmtId="0" fontId="28" fillId="0" borderId="0" xfId="0" applyFont="1" applyAlignment="1" applyProtection="1">
      <alignment horizontal="left"/>
    </xf>
    <xf numFmtId="0" fontId="27" fillId="0" borderId="0" xfId="0" applyFont="1" applyFill="1" applyBorder="1" applyProtection="1"/>
    <xf numFmtId="0" fontId="0" fillId="0" borderId="0" xfId="0" applyAlignment="1" applyProtection="1">
      <alignment wrapText="1"/>
    </xf>
    <xf numFmtId="0" fontId="25" fillId="5" borderId="2" xfId="0" applyFont="1" applyFill="1" applyBorder="1" applyAlignment="1" applyProtection="1">
      <alignment horizontal="left" vertical="center" wrapText="1" indent="2"/>
    </xf>
    <xf numFmtId="0" fontId="25" fillId="5" borderId="2" xfId="0" applyFont="1" applyFill="1" applyBorder="1" applyAlignment="1" applyProtection="1">
      <alignment horizontal="center" vertical="center" wrapText="1"/>
    </xf>
    <xf numFmtId="0" fontId="2" fillId="2" borderId="1" xfId="0" applyFont="1" applyFill="1" applyBorder="1" applyAlignment="1" applyProtection="1">
      <alignment horizontal="left" vertical="center" wrapText="1" indent="3"/>
    </xf>
    <xf numFmtId="164" fontId="1" fillId="0" borderId="1" xfId="2" applyNumberFormat="1" applyFont="1" applyFill="1" applyBorder="1" applyAlignment="1" applyProtection="1">
      <alignment vertical="center" wrapText="1"/>
    </xf>
    <xf numFmtId="0" fontId="18" fillId="0" borderId="0" xfId="0" applyFont="1" applyProtection="1"/>
    <xf numFmtId="0" fontId="4" fillId="0" borderId="0" xfId="0" applyFont="1" applyProtection="1"/>
    <xf numFmtId="0" fontId="2" fillId="2" borderId="1" xfId="0" applyFont="1" applyFill="1" applyBorder="1" applyAlignment="1" applyProtection="1">
      <alignment horizontal="left" vertical="center" wrapText="1" indent="5"/>
    </xf>
    <xf numFmtId="0" fontId="1" fillId="4" borderId="1" xfId="0" applyFont="1" applyFill="1" applyBorder="1" applyAlignment="1" applyProtection="1">
      <alignment horizontal="center" vertical="center" wrapText="1"/>
    </xf>
    <xf numFmtId="164" fontId="1" fillId="0" borderId="1" xfId="2" applyNumberFormat="1" applyFont="1" applyFill="1" applyBorder="1" applyAlignment="1" applyProtection="1">
      <alignment horizontal="center" vertical="center" wrapText="1"/>
    </xf>
    <xf numFmtId="0" fontId="19" fillId="0" borderId="0" xfId="0" applyFont="1" applyProtection="1"/>
    <xf numFmtId="0" fontId="11" fillId="0" borderId="0" xfId="0" applyFont="1" applyProtection="1"/>
    <xf numFmtId="0" fontId="29" fillId="0" borderId="0" xfId="0" applyFont="1" applyProtection="1"/>
    <xf numFmtId="0" fontId="30" fillId="0" borderId="0" xfId="0" applyFont="1" applyProtection="1"/>
    <xf numFmtId="0" fontId="31" fillId="0" borderId="0" xfId="0" applyFont="1" applyProtection="1"/>
    <xf numFmtId="0" fontId="6" fillId="6" borderId="1" xfId="0" applyFont="1" applyFill="1" applyBorder="1" applyAlignment="1" applyProtection="1">
      <alignment horizontal="left" vertical="center" wrapText="1" indent="3"/>
    </xf>
    <xf numFmtId="164" fontId="8" fillId="6" borderId="1" xfId="2" applyNumberFormat="1" applyFont="1" applyFill="1" applyBorder="1" applyAlignment="1" applyProtection="1">
      <alignment horizontal="center" vertical="center" wrapText="1"/>
    </xf>
    <xf numFmtId="0" fontId="9" fillId="6" borderId="1" xfId="0" applyFont="1" applyFill="1" applyBorder="1" applyAlignment="1" applyProtection="1">
      <alignment horizontal="left" vertical="center" wrapText="1" indent="3"/>
    </xf>
    <xf numFmtId="164" fontId="10" fillId="6" borderId="1" xfId="0" applyNumberFormat="1" applyFont="1" applyFill="1" applyBorder="1" applyProtection="1"/>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indent="3"/>
    </xf>
    <xf numFmtId="164" fontId="10" fillId="6" borderId="1" xfId="2" applyNumberFormat="1" applyFont="1" applyFill="1" applyBorder="1" applyProtection="1"/>
    <xf numFmtId="0" fontId="0" fillId="0" borderId="0" xfId="0" applyFill="1" applyProtection="1"/>
    <xf numFmtId="0" fontId="7" fillId="5" borderId="2" xfId="0" applyFont="1" applyFill="1" applyBorder="1" applyAlignment="1" applyProtection="1">
      <alignment horizontal="center" vertical="center" wrapText="1"/>
    </xf>
    <xf numFmtId="164" fontId="10" fillId="6" borderId="1" xfId="2" applyNumberFormat="1" applyFont="1" applyFill="1" applyBorder="1" applyAlignment="1" applyProtection="1">
      <alignment horizontal="center" vertical="center" wrapText="1"/>
    </xf>
    <xf numFmtId="0" fontId="9" fillId="0" borderId="0" xfId="0" applyFont="1" applyFill="1" applyBorder="1" applyAlignment="1" applyProtection="1">
      <alignment horizontal="left" vertical="center" wrapText="1" indent="3"/>
    </xf>
    <xf numFmtId="165" fontId="10" fillId="0" borderId="0" xfId="0" applyNumberFormat="1" applyFont="1" applyFill="1" applyBorder="1" applyProtection="1"/>
    <xf numFmtId="0" fontId="27" fillId="0" borderId="0" xfId="0" applyFont="1" applyFill="1" applyBorder="1" applyAlignment="1" applyProtection="1"/>
    <xf numFmtId="165" fontId="1" fillId="0" borderId="1" xfId="1" applyNumberFormat="1" applyFont="1" applyFill="1" applyBorder="1" applyAlignment="1" applyProtection="1">
      <alignment horizontal="center" vertical="center" wrapText="1"/>
    </xf>
    <xf numFmtId="165" fontId="8" fillId="6" borderId="1" xfId="1" applyNumberFormat="1" applyFont="1" applyFill="1" applyBorder="1" applyAlignment="1" applyProtection="1">
      <alignment horizontal="center" vertical="center" wrapText="1"/>
    </xf>
    <xf numFmtId="44" fontId="8" fillId="6" borderId="1" xfId="2" applyNumberFormat="1" applyFont="1" applyFill="1" applyBorder="1" applyAlignment="1" applyProtection="1">
      <alignment horizontal="center" vertical="center" wrapText="1"/>
    </xf>
    <xf numFmtId="165" fontId="10" fillId="6" borderId="1" xfId="0" applyNumberFormat="1" applyFont="1" applyFill="1" applyBorder="1" applyProtection="1"/>
    <xf numFmtId="44" fontId="10" fillId="6" borderId="1" xfId="2" applyNumberFormat="1" applyFont="1" applyFill="1" applyBorder="1" applyProtection="1"/>
    <xf numFmtId="0" fontId="25" fillId="5" borderId="3" xfId="0" applyFont="1" applyFill="1" applyBorder="1" applyAlignment="1" applyProtection="1">
      <alignment horizontal="center" vertical="center" wrapText="1"/>
    </xf>
    <xf numFmtId="164" fontId="8" fillId="6" borderId="1" xfId="2" applyNumberFormat="1" applyFont="1" applyFill="1" applyBorder="1" applyProtection="1"/>
    <xf numFmtId="0" fontId="9" fillId="6" borderId="0" xfId="0" applyFont="1" applyFill="1" applyBorder="1" applyAlignment="1" applyProtection="1">
      <alignment horizontal="left" vertical="center" wrapText="1" indent="3"/>
    </xf>
    <xf numFmtId="165" fontId="10" fillId="6" borderId="0" xfId="0" applyNumberFormat="1" applyFont="1" applyFill="1" applyBorder="1" applyProtection="1"/>
    <xf numFmtId="44" fontId="10" fillId="6" borderId="0" xfId="2" applyNumberFormat="1" applyFont="1" applyFill="1" applyBorder="1" applyProtection="1"/>
    <xf numFmtId="164" fontId="10" fillId="6" borderId="0" xfId="0" applyNumberFormat="1" applyFont="1" applyFill="1" applyBorder="1" applyProtection="1"/>
    <xf numFmtId="0" fontId="0" fillId="0" borderId="0" xfId="0" applyBorder="1" applyProtection="1"/>
    <xf numFmtId="0" fontId="2" fillId="2" borderId="1" xfId="0" applyFont="1" applyFill="1" applyBorder="1" applyAlignment="1" applyProtection="1">
      <alignment horizontal="left" vertical="center" wrapText="1" indent="3"/>
      <protection hidden="1"/>
    </xf>
    <xf numFmtId="0" fontId="2" fillId="7" borderId="1" xfId="0" applyFont="1" applyFill="1" applyBorder="1" applyAlignment="1" applyProtection="1">
      <alignment horizontal="left" vertical="center" wrapText="1" indent="3"/>
      <protection locked="0" hidden="1"/>
    </xf>
    <xf numFmtId="0" fontId="24" fillId="5" borderId="7" xfId="0" applyFont="1" applyFill="1" applyBorder="1" applyAlignment="1" applyProtection="1">
      <alignment horizontal="center" vertical="center" wrapText="1"/>
    </xf>
    <xf numFmtId="0" fontId="23" fillId="3" borderId="8" xfId="0" applyFont="1" applyFill="1" applyBorder="1" applyAlignment="1" applyProtection="1">
      <alignment horizontal="center" vertical="center" wrapText="1"/>
    </xf>
    <xf numFmtId="0" fontId="23" fillId="0" borderId="10" xfId="0" applyFont="1" applyBorder="1" applyAlignment="1" applyProtection="1">
      <alignment horizontal="center" vertical="center" wrapText="1"/>
    </xf>
    <xf numFmtId="0" fontId="23" fillId="7" borderId="9" xfId="0" applyFont="1" applyFill="1" applyBorder="1" applyAlignment="1" applyProtection="1">
      <alignment horizontal="center" vertical="center" wrapText="1"/>
    </xf>
    <xf numFmtId="0" fontId="25" fillId="5" borderId="3" xfId="0" applyFont="1" applyFill="1" applyBorder="1" applyAlignment="1" applyProtection="1">
      <alignment horizontal="left" vertical="center" wrapText="1" indent="2"/>
    </xf>
    <xf numFmtId="0" fontId="0" fillId="0" borderId="0" xfId="0" applyFont="1" applyProtection="1"/>
    <xf numFmtId="167" fontId="28" fillId="0" borderId="0" xfId="0" applyNumberFormat="1" applyFont="1" applyFill="1" applyBorder="1" applyAlignment="1" applyProtection="1">
      <alignment horizontal="left"/>
    </xf>
    <xf numFmtId="0" fontId="28" fillId="0" borderId="0" xfId="0" applyFont="1" applyFill="1" applyBorder="1" applyProtection="1"/>
    <xf numFmtId="0" fontId="2" fillId="2" borderId="1" xfId="0" applyFont="1" applyFill="1" applyBorder="1" applyAlignment="1">
      <alignment horizontal="left" vertical="center" wrapText="1" indent="3"/>
    </xf>
    <xf numFmtId="0" fontId="2" fillId="2" borderId="1" xfId="0" applyFont="1" applyFill="1" applyBorder="1" applyAlignment="1">
      <alignment horizontal="left" vertical="center" wrapText="1" indent="5"/>
    </xf>
    <xf numFmtId="0" fontId="41" fillId="0" borderId="0" xfId="0" applyFont="1" applyProtection="1"/>
    <xf numFmtId="0" fontId="26" fillId="0" borderId="0" xfId="0" applyFont="1" applyBorder="1" applyProtection="1"/>
    <xf numFmtId="0" fontId="5" fillId="0" borderId="0" xfId="0" applyFont="1" applyBorder="1" applyAlignment="1" applyProtection="1">
      <alignment horizontal="left"/>
    </xf>
    <xf numFmtId="0" fontId="0" fillId="0" borderId="0" xfId="0" applyFill="1" applyBorder="1" applyProtection="1"/>
    <xf numFmtId="0" fontId="18" fillId="0" borderId="0" xfId="0" applyFont="1" applyBorder="1" applyProtection="1"/>
    <xf numFmtId="0" fontId="4" fillId="0" borderId="0" xfId="0" applyFont="1" applyBorder="1" applyProtection="1"/>
    <xf numFmtId="0" fontId="25" fillId="5" borderId="11" xfId="0" applyFont="1" applyFill="1" applyBorder="1" applyAlignment="1" applyProtection="1">
      <alignment horizontal="center" vertical="center" wrapText="1"/>
    </xf>
    <xf numFmtId="0" fontId="2" fillId="2" borderId="12" xfId="0" applyFont="1" applyFill="1" applyBorder="1" applyAlignment="1" applyProtection="1">
      <alignment horizontal="left" vertical="center" wrapText="1" indent="5"/>
    </xf>
    <xf numFmtId="165" fontId="1" fillId="0" borderId="12" xfId="1" applyNumberFormat="1" applyFont="1" applyFill="1" applyBorder="1" applyAlignment="1" applyProtection="1">
      <alignment vertical="center" wrapText="1"/>
    </xf>
    <xf numFmtId="0" fontId="1" fillId="4" borderId="12" xfId="0" applyFont="1" applyFill="1" applyBorder="1" applyAlignment="1" applyProtection="1">
      <alignment horizontal="center" vertical="center" wrapText="1"/>
    </xf>
    <xf numFmtId="44" fontId="1" fillId="3" borderId="12" xfId="2" applyFont="1" applyFill="1" applyBorder="1" applyAlignment="1" applyProtection="1">
      <alignment vertical="center" wrapText="1"/>
      <protection locked="0"/>
    </xf>
    <xf numFmtId="164" fontId="1" fillId="0" borderId="12" xfId="2" applyNumberFormat="1" applyFont="1" applyFill="1" applyBorder="1" applyAlignment="1" applyProtection="1">
      <alignment horizontal="center" vertical="center" wrapText="1"/>
    </xf>
    <xf numFmtId="0" fontId="5" fillId="0" borderId="0" xfId="0" applyFont="1" applyAlignment="1" applyProtection="1">
      <alignment horizontal="left"/>
    </xf>
    <xf numFmtId="0" fontId="2" fillId="2" borderId="0" xfId="0" applyFont="1" applyFill="1" applyBorder="1" applyAlignment="1" applyProtection="1">
      <alignment vertical="center" wrapText="1"/>
      <protection hidden="1"/>
    </xf>
    <xf numFmtId="0" fontId="24" fillId="0" borderId="0"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left"/>
    </xf>
    <xf numFmtId="167" fontId="5" fillId="0" borderId="0" xfId="0" applyNumberFormat="1" applyFont="1" applyFill="1" applyBorder="1" applyAlignment="1" applyProtection="1">
      <alignment horizontal="left"/>
    </xf>
    <xf numFmtId="0" fontId="5" fillId="0" borderId="0" xfId="0" applyFont="1" applyFill="1" applyBorder="1" applyProtection="1"/>
    <xf numFmtId="0" fontId="42" fillId="0" borderId="4" xfId="0" applyFont="1" applyBorder="1" applyAlignment="1" applyProtection="1">
      <alignment wrapText="1"/>
    </xf>
    <xf numFmtId="0" fontId="42" fillId="0" borderId="5" xfId="0" applyFont="1" applyBorder="1" applyAlignment="1" applyProtection="1">
      <alignment wrapText="1"/>
    </xf>
    <xf numFmtId="0" fontId="42" fillId="0" borderId="6" xfId="0" applyFont="1" applyBorder="1" applyAlignment="1" applyProtection="1">
      <alignment wrapText="1"/>
    </xf>
    <xf numFmtId="0" fontId="39" fillId="5" borderId="0" xfId="0" quotePrefix="1" applyFont="1" applyFill="1" applyAlignment="1" applyProtection="1">
      <alignment wrapText="1"/>
    </xf>
    <xf numFmtId="0" fontId="32" fillId="5" borderId="0" xfId="0" applyFont="1" applyFill="1" applyAlignment="1" applyProtection="1">
      <alignment wrapText="1"/>
    </xf>
    <xf numFmtId="0" fontId="14" fillId="0" borderId="0" xfId="3" applyAlignment="1" applyProtection="1">
      <alignment vertical="justify" wrapText="1"/>
    </xf>
    <xf numFmtId="0" fontId="5" fillId="7" borderId="0" xfId="0" applyFont="1" applyFill="1" applyBorder="1" applyAlignment="1" applyProtection="1">
      <alignment horizontal="left" vertical="center" wrapText="1"/>
      <protection locked="0"/>
    </xf>
    <xf numFmtId="0" fontId="0" fillId="0" borderId="0" xfId="0" applyFont="1" applyAlignment="1" applyProtection="1">
      <protection locked="0"/>
    </xf>
    <xf numFmtId="0" fontId="5" fillId="3" borderId="0" xfId="0" applyNumberFormat="1" applyFont="1" applyFill="1" applyBorder="1" applyAlignment="1" applyProtection="1">
      <alignment horizontal="left"/>
      <protection locked="0"/>
    </xf>
    <xf numFmtId="0" fontId="0" fillId="0" borderId="0" xfId="0" applyNumberFormat="1" applyAlignment="1" applyProtection="1">
      <protection locked="0"/>
    </xf>
    <xf numFmtId="0" fontId="5" fillId="3" borderId="0" xfId="0" applyFont="1" applyFill="1" applyBorder="1" applyAlignment="1" applyProtection="1">
      <protection locked="0"/>
    </xf>
    <xf numFmtId="0" fontId="5" fillId="7" borderId="0" xfId="0" applyFont="1" applyFill="1" applyAlignment="1" applyProtection="1">
      <alignment horizontal="left"/>
      <protection locked="0"/>
    </xf>
    <xf numFmtId="0" fontId="0" fillId="0" borderId="0" xfId="0" applyAlignment="1" applyProtection="1">
      <protection locked="0"/>
    </xf>
    <xf numFmtId="0" fontId="5" fillId="0" borderId="0" xfId="0" applyFont="1" applyFill="1" applyBorder="1" applyAlignment="1" applyProtection="1">
      <alignment horizontal="left"/>
    </xf>
    <xf numFmtId="0" fontId="14" fillId="0" borderId="0" xfId="3" applyAlignment="1" applyProtection="1">
      <alignment wrapText="1"/>
    </xf>
    <xf numFmtId="0" fontId="5" fillId="0" borderId="0" xfId="0" applyFont="1" applyFill="1" applyBorder="1" applyAlignment="1" applyProtection="1"/>
    <xf numFmtId="0" fontId="0" fillId="0" borderId="0" xfId="0" applyFont="1" applyAlignment="1">
      <alignment horizontal="left"/>
    </xf>
    <xf numFmtId="167" fontId="5" fillId="7" borderId="0" xfId="0" applyNumberFormat="1" applyFont="1" applyFill="1" applyBorder="1" applyAlignment="1" applyProtection="1">
      <alignment horizontal="left"/>
      <protection locked="0"/>
    </xf>
    <xf numFmtId="0" fontId="0" fillId="7" borderId="0" xfId="0" applyFont="1" applyFill="1" applyAlignment="1" applyProtection="1">
      <protection locked="0"/>
    </xf>
    <xf numFmtId="0" fontId="0" fillId="0" borderId="0" xfId="0" applyBorder="1" applyAlignment="1" applyProtection="1">
      <alignment wrapText="1"/>
    </xf>
  </cellXfs>
  <cellStyles count="4">
    <cellStyle name="Lien hypertexte" xfId="3" builtinId="8"/>
    <cellStyle name="Milliers" xfId="1" builtinId="3"/>
    <cellStyle name="Monétaire" xfId="2" builtinId="4"/>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Verre de lait">
      <a:fillStyleLst>
        <a:solidFill>
          <a:schemeClr val="phClr"/>
        </a:solidFill>
        <a:gradFill rotWithShape="1">
          <a:gsLst>
            <a:gs pos="0">
              <a:schemeClr val="phClr">
                <a:tint val="15000"/>
                <a:satMod val="250000"/>
              </a:schemeClr>
            </a:gs>
            <a:gs pos="49000">
              <a:schemeClr val="phClr">
                <a:tint val="50000"/>
                <a:satMod val="200000"/>
              </a:schemeClr>
            </a:gs>
            <a:gs pos="49100">
              <a:schemeClr val="phClr">
                <a:tint val="64000"/>
                <a:satMod val="160000"/>
              </a:schemeClr>
            </a:gs>
            <a:gs pos="92000">
              <a:schemeClr val="phClr">
                <a:tint val="50000"/>
                <a:satMod val="200000"/>
              </a:schemeClr>
            </a:gs>
            <a:gs pos="100000">
              <a:schemeClr val="phClr">
                <a:tint val="43000"/>
                <a:satMod val="190000"/>
              </a:schemeClr>
            </a:gs>
          </a:gsLst>
          <a:lin ang="5400000" scaled="1"/>
        </a:gradFill>
        <a:gradFill rotWithShape="1">
          <a:gsLst>
            <a:gs pos="0">
              <a:schemeClr val="phClr">
                <a:tint val="74000"/>
              </a:schemeClr>
            </a:gs>
            <a:gs pos="49000">
              <a:schemeClr val="phClr">
                <a:tint val="96000"/>
                <a:shade val="84000"/>
                <a:satMod val="110000"/>
              </a:schemeClr>
            </a:gs>
            <a:gs pos="49100">
              <a:schemeClr val="phClr">
                <a:shade val="55000"/>
                <a:satMod val="150000"/>
              </a:schemeClr>
            </a:gs>
            <a:gs pos="92000">
              <a:schemeClr val="phClr">
                <a:tint val="98000"/>
                <a:shade val="90000"/>
                <a:satMod val="128000"/>
              </a:schemeClr>
            </a:gs>
            <a:gs pos="100000">
              <a:schemeClr val="phClr">
                <a:tint val="90000"/>
                <a:shade val="97000"/>
                <a:satMod val="128000"/>
              </a:schemeClr>
            </a:gs>
          </a:gsLst>
          <a:lin ang="5400000" scaled="1"/>
        </a:gradFill>
      </a:fillStyleLst>
      <a:lnStyleLst>
        <a:ln w="11430" cap="flat" cmpd="sng" algn="ctr">
          <a:solidFill>
            <a:schemeClr val="phClr"/>
          </a:solidFill>
          <a:prstDash val="solid"/>
        </a:ln>
        <a:ln w="40000" cap="flat" cmpd="sng" algn="ctr">
          <a:solidFill>
            <a:schemeClr val="phClr"/>
          </a:solidFill>
          <a:prstDash val="solid"/>
        </a:ln>
        <a:ln w="31800" cap="flat" cmpd="sng" algn="ctr">
          <a:solidFill>
            <a:schemeClr val="phClr"/>
          </a:solidFill>
          <a:prstDash val="solid"/>
        </a:ln>
      </a:lnStyleLst>
      <a:effectStyleLst>
        <a:effectStyle>
          <a:effectLst>
            <a:outerShdw blurRad="50800" dist="25000" dir="5400000" rotWithShape="0">
              <a:schemeClr val="phClr">
                <a:shade val="30000"/>
                <a:satMod val="150000"/>
                <a:alpha val="38000"/>
              </a:schemeClr>
            </a:outerShdw>
          </a:effectLst>
        </a:effectStyle>
        <a:effectStyle>
          <a:effectLst>
            <a:outerShdw blurRad="39000" dist="25400" dir="5400000" rotWithShape="0">
              <a:schemeClr val="phClr">
                <a:shade val="33000"/>
                <a:alpha val="83000"/>
              </a:schemeClr>
            </a:outerShdw>
          </a:effectLst>
        </a:effectStyle>
        <a:effectStyle>
          <a:effectLst>
            <a:outerShdw blurRad="39000" dist="25400" dir="5400000" rotWithShape="0">
              <a:schemeClr val="phClr">
                <a:shade val="33000"/>
                <a:alpha val="83000"/>
              </a:schemeClr>
            </a:outerShdw>
          </a:effectLst>
          <a:scene3d>
            <a:camera prst="orthographicFront" fov="0">
              <a:rot lat="0" lon="0" rev="0"/>
            </a:camera>
            <a:lightRig rig="contrasting" dir="t">
              <a:rot lat="0" lon="0" rev="1500000"/>
            </a:lightRig>
          </a:scene3d>
          <a:sp3d extrusionH="127000" prstMaterial="powder">
            <a:bevelT w="50800" h="63500"/>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hydroquebec.com/data/transenergie/raccordement-reseau/2021-11-guide-remboursement-poste-depart.pdf"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2.bin"/><Relationship Id="rId1" Type="http://schemas.openxmlformats.org/officeDocument/2006/relationships/hyperlink" Target="https://www.hydroquebec.com/data/transenergie/raccordement-reseau/guide_remboursement_2015-11-06.pdf" TargetMode="External"/><Relationship Id="rId5" Type="http://schemas.openxmlformats.org/officeDocument/2006/relationships/comments" Target="../comments2.xml"/><Relationship Id="rId4" Type="http://schemas.openxmlformats.org/officeDocument/2006/relationships/vmlDrawing" Target="../drawings/vmlDrawing4.v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D7F76-DF8F-477C-B173-1EE3389865BC}">
  <sheetPr codeName="Feuil2"/>
  <dimension ref="A1:L95"/>
  <sheetViews>
    <sheetView showGridLines="0" view="pageBreakPreview" zoomScale="40" zoomScaleNormal="145" zoomScaleSheetLayoutView="40" workbookViewId="0">
      <selection activeCell="J11" sqref="J11"/>
    </sheetView>
  </sheetViews>
  <sheetFormatPr baseColWidth="10" defaultRowHeight="15" x14ac:dyDescent="0.25"/>
  <cols>
    <col min="1" max="1" width="52.28515625" style="11" customWidth="1"/>
    <col min="2" max="2" width="17.7109375" style="11" customWidth="1"/>
    <col min="3" max="5" width="15.7109375" style="11" customWidth="1"/>
    <col min="6" max="6" width="2.7109375" style="11" customWidth="1"/>
    <col min="7" max="7" width="17.7109375" style="11" customWidth="1"/>
    <col min="8" max="16384" width="11.42578125" style="11"/>
  </cols>
  <sheetData>
    <row r="1" spans="1:12" ht="21" customHeight="1" x14ac:dyDescent="0.3">
      <c r="A1" s="10" t="s">
        <v>68</v>
      </c>
    </row>
    <row r="2" spans="1:12" ht="4.5" customHeight="1" thickBot="1" x14ac:dyDescent="0.35">
      <c r="A2" s="10"/>
    </row>
    <row r="3" spans="1:12" ht="20.25" customHeight="1" thickBot="1" x14ac:dyDescent="0.3">
      <c r="A3" s="78" t="s">
        <v>92</v>
      </c>
      <c r="B3" s="91" t="s">
        <v>109</v>
      </c>
      <c r="C3" s="92"/>
      <c r="D3" s="92"/>
      <c r="E3" s="92"/>
      <c r="G3" s="56" t="s">
        <v>29</v>
      </c>
    </row>
    <row r="4" spans="1:12" ht="20.25" customHeight="1" x14ac:dyDescent="0.25">
      <c r="A4" s="78" t="s">
        <v>47</v>
      </c>
      <c r="B4" s="95"/>
      <c r="C4" s="92"/>
      <c r="D4" s="92"/>
      <c r="E4" s="92"/>
      <c r="G4" s="57" t="s">
        <v>30</v>
      </c>
    </row>
    <row r="5" spans="1:12" ht="20.25" customHeight="1" x14ac:dyDescent="0.25">
      <c r="A5" s="78" t="s">
        <v>48</v>
      </c>
      <c r="B5" s="95"/>
      <c r="C5" s="92"/>
      <c r="D5" s="92"/>
      <c r="E5" s="92"/>
      <c r="G5" s="58" t="s">
        <v>31</v>
      </c>
    </row>
    <row r="6" spans="1:12" ht="20.25" customHeight="1" thickBot="1" x14ac:dyDescent="0.3">
      <c r="A6" s="78" t="s">
        <v>85</v>
      </c>
      <c r="B6" s="93"/>
      <c r="C6" s="94"/>
      <c r="D6" s="94"/>
      <c r="E6" s="94"/>
      <c r="G6" s="59" t="s">
        <v>32</v>
      </c>
    </row>
    <row r="7" spans="1:12" ht="20.25" customHeight="1" x14ac:dyDescent="0.25">
      <c r="A7" s="78" t="s">
        <v>119</v>
      </c>
      <c r="B7" s="96" t="s">
        <v>112</v>
      </c>
      <c r="C7" s="97"/>
      <c r="D7" s="97"/>
      <c r="E7" s="97"/>
    </row>
    <row r="8" spans="1:12" ht="9.75" customHeight="1" x14ac:dyDescent="0.3">
      <c r="A8" s="12"/>
      <c r="B8" s="13"/>
    </row>
    <row r="9" spans="1:12" ht="45" customHeight="1" x14ac:dyDescent="0.25">
      <c r="A9" s="90" t="s">
        <v>106</v>
      </c>
      <c r="B9" s="90"/>
      <c r="C9" s="90"/>
      <c r="D9" s="90"/>
      <c r="E9" s="90"/>
    </row>
    <row r="10" spans="1:12" ht="9.75" customHeight="1" x14ac:dyDescent="0.25">
      <c r="A10" s="14"/>
      <c r="B10" s="14"/>
      <c r="C10" s="14"/>
      <c r="D10" s="14"/>
      <c r="E10" s="14"/>
    </row>
    <row r="11" spans="1:12" ht="54" customHeight="1" x14ac:dyDescent="0.25">
      <c r="A11" s="88" t="s">
        <v>110</v>
      </c>
      <c r="B11" s="89"/>
      <c r="C11" s="89"/>
      <c r="D11" s="89"/>
      <c r="E11" s="89"/>
    </row>
    <row r="13" spans="1:12" ht="26.25" x14ac:dyDescent="0.25">
      <c r="A13" s="15" t="s">
        <v>96</v>
      </c>
      <c r="B13" s="16" t="s">
        <v>15</v>
      </c>
      <c r="C13" s="16" t="s">
        <v>0</v>
      </c>
      <c r="D13" s="16" t="s">
        <v>3</v>
      </c>
      <c r="E13" s="16" t="s">
        <v>4</v>
      </c>
      <c r="G13" s="80"/>
    </row>
    <row r="14" spans="1:12" ht="15" customHeight="1" x14ac:dyDescent="0.25">
      <c r="A14" s="17" t="s">
        <v>35</v>
      </c>
      <c r="B14" s="1"/>
      <c r="C14" s="1"/>
      <c r="D14" s="4"/>
      <c r="E14" s="18">
        <f>C14*D14</f>
        <v>0</v>
      </c>
      <c r="F14" s="19"/>
      <c r="G14" s="81"/>
      <c r="H14" s="19"/>
      <c r="I14" s="19"/>
      <c r="J14" s="19"/>
      <c r="K14" s="19"/>
      <c r="L14" s="20"/>
    </row>
    <row r="15" spans="1:12" ht="15" customHeight="1" x14ac:dyDescent="0.25">
      <c r="A15" s="21" t="s">
        <v>37</v>
      </c>
      <c r="B15" s="22"/>
      <c r="C15" s="1"/>
      <c r="D15" s="3"/>
      <c r="E15" s="18">
        <f>C15*D15</f>
        <v>0</v>
      </c>
      <c r="F15" s="20"/>
      <c r="G15" s="81"/>
      <c r="H15" s="20"/>
      <c r="I15" s="20"/>
      <c r="J15" s="20"/>
      <c r="K15" s="20"/>
      <c r="L15" s="20"/>
    </row>
    <row r="16" spans="1:12" ht="15" customHeight="1" x14ac:dyDescent="0.25">
      <c r="A16" s="17" t="s">
        <v>38</v>
      </c>
      <c r="B16" s="1"/>
      <c r="C16" s="1"/>
      <c r="D16" s="3"/>
      <c r="E16" s="18">
        <f t="shared" ref="E16:E33" si="0">C16*D16</f>
        <v>0</v>
      </c>
      <c r="G16" s="81"/>
    </row>
    <row r="17" spans="1:8" ht="15" customHeight="1" x14ac:dyDescent="0.25">
      <c r="A17" s="21" t="s">
        <v>36</v>
      </c>
      <c r="B17" s="22"/>
      <c r="C17" s="1"/>
      <c r="D17" s="3"/>
      <c r="E17" s="23">
        <f t="shared" si="0"/>
        <v>0</v>
      </c>
      <c r="F17" s="24"/>
      <c r="H17" s="24"/>
    </row>
    <row r="18" spans="1:8" ht="15" customHeight="1" x14ac:dyDescent="0.25">
      <c r="A18" s="17" t="s">
        <v>16</v>
      </c>
      <c r="B18" s="22"/>
      <c r="C18" s="1"/>
      <c r="D18" s="3"/>
      <c r="E18" s="23">
        <f t="shared" si="0"/>
        <v>0</v>
      </c>
      <c r="G18" s="19"/>
    </row>
    <row r="19" spans="1:8" ht="15" customHeight="1" x14ac:dyDescent="0.25">
      <c r="A19" s="21" t="s">
        <v>17</v>
      </c>
      <c r="B19" s="22"/>
      <c r="C19" s="1"/>
      <c r="D19" s="3"/>
      <c r="E19" s="23">
        <f t="shared" si="0"/>
        <v>0</v>
      </c>
    </row>
    <row r="20" spans="1:8" ht="15" customHeight="1" x14ac:dyDescent="0.25">
      <c r="A20" s="17" t="s">
        <v>45</v>
      </c>
      <c r="B20" s="1"/>
      <c r="C20" s="1"/>
      <c r="D20" s="3"/>
      <c r="E20" s="23">
        <f t="shared" si="0"/>
        <v>0</v>
      </c>
      <c r="H20" s="19"/>
    </row>
    <row r="21" spans="1:8" ht="15" customHeight="1" x14ac:dyDescent="0.25">
      <c r="A21" s="21" t="s">
        <v>46</v>
      </c>
      <c r="B21" s="22"/>
      <c r="C21" s="1"/>
      <c r="D21" s="3"/>
      <c r="E21" s="23">
        <f t="shared" si="0"/>
        <v>0</v>
      </c>
      <c r="H21" s="19"/>
    </row>
    <row r="22" spans="1:8" ht="15" customHeight="1" x14ac:dyDescent="0.25">
      <c r="A22" s="17" t="s">
        <v>18</v>
      </c>
      <c r="B22" s="1"/>
      <c r="C22" s="1"/>
      <c r="D22" s="3"/>
      <c r="E22" s="23">
        <f t="shared" si="0"/>
        <v>0</v>
      </c>
      <c r="F22" s="20"/>
      <c r="H22" s="19"/>
    </row>
    <row r="23" spans="1:8" ht="15" customHeight="1" x14ac:dyDescent="0.25">
      <c r="A23" s="21" t="s">
        <v>19</v>
      </c>
      <c r="B23" s="22"/>
      <c r="C23" s="1"/>
      <c r="D23" s="3"/>
      <c r="E23" s="23">
        <f t="shared" si="0"/>
        <v>0</v>
      </c>
      <c r="H23" s="19"/>
    </row>
    <row r="24" spans="1:8" ht="15" customHeight="1" x14ac:dyDescent="0.25">
      <c r="A24" s="17" t="s">
        <v>20</v>
      </c>
      <c r="B24" s="22"/>
      <c r="C24" s="1"/>
      <c r="D24" s="3"/>
      <c r="E24" s="23">
        <f t="shared" si="0"/>
        <v>0</v>
      </c>
    </row>
    <row r="25" spans="1:8" ht="15" customHeight="1" x14ac:dyDescent="0.25">
      <c r="A25" s="21" t="s">
        <v>2</v>
      </c>
      <c r="B25" s="22"/>
      <c r="C25" s="1"/>
      <c r="D25" s="3"/>
      <c r="E25" s="23">
        <f t="shared" si="0"/>
        <v>0</v>
      </c>
    </row>
    <row r="26" spans="1:8" ht="15" customHeight="1" x14ac:dyDescent="0.25">
      <c r="A26" s="17" t="s">
        <v>21</v>
      </c>
      <c r="B26" s="22"/>
      <c r="C26" s="1"/>
      <c r="D26" s="3"/>
      <c r="E26" s="23">
        <f t="shared" si="0"/>
        <v>0</v>
      </c>
      <c r="F26" s="25"/>
    </row>
    <row r="27" spans="1:8" ht="15" customHeight="1" x14ac:dyDescent="0.25">
      <c r="A27" s="21" t="s">
        <v>22</v>
      </c>
      <c r="B27" s="22"/>
      <c r="C27" s="1"/>
      <c r="D27" s="3"/>
      <c r="E27" s="23">
        <f t="shared" si="0"/>
        <v>0</v>
      </c>
    </row>
    <row r="28" spans="1:8" ht="15" customHeight="1" x14ac:dyDescent="0.25">
      <c r="A28" s="17" t="s">
        <v>23</v>
      </c>
      <c r="B28" s="22"/>
      <c r="C28" s="1"/>
      <c r="D28" s="3"/>
      <c r="E28" s="23">
        <f t="shared" si="0"/>
        <v>0</v>
      </c>
    </row>
    <row r="29" spans="1:8" ht="15" customHeight="1" x14ac:dyDescent="0.25">
      <c r="A29" s="21" t="s">
        <v>24</v>
      </c>
      <c r="B29" s="22"/>
      <c r="C29" s="1"/>
      <c r="D29" s="3"/>
      <c r="E29" s="23">
        <f t="shared" si="0"/>
        <v>0</v>
      </c>
    </row>
    <row r="30" spans="1:8" ht="15" customHeight="1" x14ac:dyDescent="0.25">
      <c r="A30" s="64" t="s">
        <v>102</v>
      </c>
      <c r="B30" s="1"/>
      <c r="C30" s="1"/>
      <c r="D30" s="3"/>
      <c r="E30" s="23">
        <f t="shared" si="0"/>
        <v>0</v>
      </c>
    </row>
    <row r="31" spans="1:8" ht="15" customHeight="1" x14ac:dyDescent="0.25">
      <c r="A31" s="65" t="s">
        <v>103</v>
      </c>
      <c r="B31" s="22"/>
      <c r="C31" s="1"/>
      <c r="D31" s="3"/>
      <c r="E31" s="23">
        <f t="shared" si="0"/>
        <v>0</v>
      </c>
    </row>
    <row r="32" spans="1:8" ht="15" customHeight="1" x14ac:dyDescent="0.25">
      <c r="A32" s="17" t="s">
        <v>91</v>
      </c>
      <c r="B32" s="1"/>
      <c r="C32" s="1"/>
      <c r="D32" s="3"/>
      <c r="E32" s="23">
        <f t="shared" si="0"/>
        <v>0</v>
      </c>
    </row>
    <row r="33" spans="1:8" ht="15" customHeight="1" x14ac:dyDescent="0.25">
      <c r="A33" s="21" t="s">
        <v>90</v>
      </c>
      <c r="B33" s="22"/>
      <c r="C33" s="1"/>
      <c r="D33" s="7"/>
      <c r="E33" s="23">
        <f t="shared" si="0"/>
        <v>0</v>
      </c>
    </row>
    <row r="34" spans="1:8" ht="27" customHeight="1" x14ac:dyDescent="0.25">
      <c r="A34" s="15" t="s">
        <v>97</v>
      </c>
      <c r="B34" s="16" t="s">
        <v>15</v>
      </c>
      <c r="C34" s="16" t="s">
        <v>0</v>
      </c>
      <c r="D34" s="16" t="s">
        <v>3</v>
      </c>
      <c r="E34" s="16" t="s">
        <v>4</v>
      </c>
    </row>
    <row r="35" spans="1:8" ht="15" customHeight="1" x14ac:dyDescent="0.25">
      <c r="A35" s="17" t="s">
        <v>35</v>
      </c>
      <c r="B35" s="1"/>
      <c r="C35" s="1"/>
      <c r="D35" s="3"/>
      <c r="E35" s="23">
        <f>C35*D35</f>
        <v>0</v>
      </c>
    </row>
    <row r="36" spans="1:8" ht="15" customHeight="1" x14ac:dyDescent="0.25">
      <c r="A36" s="21" t="s">
        <v>37</v>
      </c>
      <c r="B36" s="22"/>
      <c r="C36" s="1"/>
      <c r="D36" s="3"/>
      <c r="E36" s="23">
        <f>C36*D36</f>
        <v>0</v>
      </c>
      <c r="G36" s="26"/>
    </row>
    <row r="37" spans="1:8" s="26" customFormat="1" ht="15" customHeight="1" x14ac:dyDescent="0.25">
      <c r="A37" s="17" t="s">
        <v>38</v>
      </c>
      <c r="B37" s="1"/>
      <c r="C37" s="1"/>
      <c r="D37" s="3"/>
      <c r="E37" s="23">
        <f t="shared" ref="E37:E42" si="1">C37*D37</f>
        <v>0</v>
      </c>
    </row>
    <row r="38" spans="1:8" s="26" customFormat="1" ht="15" customHeight="1" x14ac:dyDescent="0.25">
      <c r="A38" s="21" t="s">
        <v>36</v>
      </c>
      <c r="B38" s="22"/>
      <c r="C38" s="1"/>
      <c r="D38" s="3"/>
      <c r="E38" s="23">
        <f t="shared" si="1"/>
        <v>0</v>
      </c>
      <c r="G38" s="11"/>
      <c r="H38" s="27"/>
    </row>
    <row r="39" spans="1:8" ht="15" customHeight="1" x14ac:dyDescent="0.25">
      <c r="A39" s="17" t="s">
        <v>16</v>
      </c>
      <c r="B39" s="22"/>
      <c r="C39" s="1"/>
      <c r="D39" s="3"/>
      <c r="E39" s="23">
        <f t="shared" si="1"/>
        <v>0</v>
      </c>
      <c r="H39" s="19"/>
    </row>
    <row r="40" spans="1:8" ht="15" customHeight="1" x14ac:dyDescent="0.25">
      <c r="A40" s="21" t="s">
        <v>17</v>
      </c>
      <c r="B40" s="22"/>
      <c r="C40" s="1"/>
      <c r="D40" s="3"/>
      <c r="E40" s="23">
        <f t="shared" si="1"/>
        <v>0</v>
      </c>
      <c r="H40" s="19"/>
    </row>
    <row r="41" spans="1:8" ht="15" customHeight="1" x14ac:dyDescent="0.25">
      <c r="A41" s="17" t="s">
        <v>45</v>
      </c>
      <c r="B41" s="1"/>
      <c r="C41" s="1"/>
      <c r="D41" s="3"/>
      <c r="E41" s="23">
        <f t="shared" si="1"/>
        <v>0</v>
      </c>
    </row>
    <row r="42" spans="1:8" ht="15" customHeight="1" x14ac:dyDescent="0.25">
      <c r="A42" s="21" t="s">
        <v>46</v>
      </c>
      <c r="B42" s="22"/>
      <c r="C42" s="1"/>
      <c r="D42" s="3"/>
      <c r="E42" s="23">
        <f t="shared" si="1"/>
        <v>0</v>
      </c>
    </row>
    <row r="43" spans="1:8" ht="15" customHeight="1" x14ac:dyDescent="0.25">
      <c r="A43" s="17" t="s">
        <v>18</v>
      </c>
      <c r="B43" s="1"/>
      <c r="C43" s="1"/>
      <c r="D43" s="3"/>
      <c r="E43" s="23">
        <f t="shared" ref="E43:E54" si="2">C43*D43</f>
        <v>0</v>
      </c>
    </row>
    <row r="44" spans="1:8" ht="15" customHeight="1" x14ac:dyDescent="0.25">
      <c r="A44" s="21" t="s">
        <v>19</v>
      </c>
      <c r="B44" s="22"/>
      <c r="C44" s="1"/>
      <c r="D44" s="3"/>
      <c r="E44" s="23">
        <f t="shared" si="2"/>
        <v>0</v>
      </c>
      <c r="G44" s="26"/>
    </row>
    <row r="45" spans="1:8" s="26" customFormat="1" ht="15" customHeight="1" x14ac:dyDescent="0.25">
      <c r="A45" s="17" t="s">
        <v>20</v>
      </c>
      <c r="B45" s="22"/>
      <c r="C45" s="1"/>
      <c r="D45" s="3"/>
      <c r="E45" s="23">
        <f t="shared" si="2"/>
        <v>0</v>
      </c>
      <c r="F45" s="28"/>
    </row>
    <row r="46" spans="1:8" s="26" customFormat="1" ht="15" customHeight="1" x14ac:dyDescent="0.25">
      <c r="A46" s="21" t="s">
        <v>2</v>
      </c>
      <c r="B46" s="22"/>
      <c r="C46" s="1"/>
      <c r="D46" s="3"/>
      <c r="E46" s="23">
        <f t="shared" si="2"/>
        <v>0</v>
      </c>
      <c r="G46" s="11"/>
    </row>
    <row r="47" spans="1:8" ht="15" customHeight="1" x14ac:dyDescent="0.25">
      <c r="A47" s="17" t="s">
        <v>21</v>
      </c>
      <c r="B47" s="22"/>
      <c r="C47" s="1"/>
      <c r="D47" s="3"/>
      <c r="E47" s="23">
        <f t="shared" si="2"/>
        <v>0</v>
      </c>
    </row>
    <row r="48" spans="1:8" ht="15" customHeight="1" x14ac:dyDescent="0.25">
      <c r="A48" s="21" t="s">
        <v>22</v>
      </c>
      <c r="B48" s="22"/>
      <c r="C48" s="1"/>
      <c r="D48" s="3"/>
      <c r="E48" s="23">
        <f t="shared" si="2"/>
        <v>0</v>
      </c>
    </row>
    <row r="49" spans="1:7" ht="15" customHeight="1" x14ac:dyDescent="0.25">
      <c r="A49" s="17" t="s">
        <v>23</v>
      </c>
      <c r="B49" s="22"/>
      <c r="C49" s="1"/>
      <c r="D49" s="3"/>
      <c r="E49" s="23">
        <f t="shared" si="2"/>
        <v>0</v>
      </c>
    </row>
    <row r="50" spans="1:7" ht="15" customHeight="1" x14ac:dyDescent="0.25">
      <c r="A50" s="21" t="s">
        <v>24</v>
      </c>
      <c r="B50" s="22"/>
      <c r="C50" s="1"/>
      <c r="D50" s="3"/>
      <c r="E50" s="23">
        <f t="shared" si="2"/>
        <v>0</v>
      </c>
    </row>
    <row r="51" spans="1:7" ht="15" customHeight="1" x14ac:dyDescent="0.25">
      <c r="A51" s="64" t="s">
        <v>102</v>
      </c>
      <c r="B51" s="1"/>
      <c r="C51" s="1"/>
      <c r="D51" s="3"/>
      <c r="E51" s="23">
        <f t="shared" si="2"/>
        <v>0</v>
      </c>
      <c r="G51" s="33"/>
    </row>
    <row r="52" spans="1:7" ht="15" customHeight="1" x14ac:dyDescent="0.25">
      <c r="A52" s="65" t="s">
        <v>103</v>
      </c>
      <c r="B52" s="22"/>
      <c r="C52" s="1"/>
      <c r="D52" s="3"/>
      <c r="E52" s="23">
        <f t="shared" si="2"/>
        <v>0</v>
      </c>
      <c r="F52" s="33"/>
      <c r="G52" s="33"/>
    </row>
    <row r="53" spans="1:7" ht="15" customHeight="1" x14ac:dyDescent="0.25">
      <c r="A53" s="17" t="s">
        <v>91</v>
      </c>
      <c r="B53" s="1"/>
      <c r="C53" s="1"/>
      <c r="D53" s="3"/>
      <c r="E53" s="23">
        <f t="shared" si="2"/>
        <v>0</v>
      </c>
      <c r="F53" s="33"/>
      <c r="G53" s="33"/>
    </row>
    <row r="54" spans="1:7" ht="15" customHeight="1" x14ac:dyDescent="0.25">
      <c r="A54" s="21" t="s">
        <v>90</v>
      </c>
      <c r="B54" s="22"/>
      <c r="C54" s="1"/>
      <c r="D54" s="3"/>
      <c r="E54" s="23">
        <f t="shared" si="2"/>
        <v>0</v>
      </c>
      <c r="F54" s="33"/>
      <c r="G54" s="33"/>
    </row>
    <row r="55" spans="1:7" ht="15" customHeight="1" x14ac:dyDescent="0.25">
      <c r="A55" s="29" t="s">
        <v>25</v>
      </c>
      <c r="B55" s="22"/>
      <c r="C55" s="22"/>
      <c r="D55" s="22"/>
      <c r="E55" s="30">
        <f>SUM(E14+E16+E18+E20+E22+E24+E26+E28+E30+E32+E35+E37+E39+E41+E43+E45+E47+E49+E51+E53)</f>
        <v>0</v>
      </c>
      <c r="F55" s="33"/>
      <c r="G55" s="33"/>
    </row>
    <row r="56" spans="1:7" ht="15" customHeight="1" x14ac:dyDescent="0.25">
      <c r="A56" s="29" t="s">
        <v>9</v>
      </c>
      <c r="B56" s="22"/>
      <c r="C56" s="22"/>
      <c r="D56" s="22"/>
      <c r="E56" s="30">
        <f>SUM(E15+E17+E19+E21+E23+E25+E27+E29+E31+E33+E36+E38+E40+E42+E44+E46+E48+E50+E52+E54)</f>
        <v>0</v>
      </c>
      <c r="F56" s="33"/>
      <c r="G56" s="33"/>
    </row>
    <row r="57" spans="1:7" ht="15" customHeight="1" x14ac:dyDescent="0.25">
      <c r="A57" s="31" t="s">
        <v>98</v>
      </c>
      <c r="B57" s="22"/>
      <c r="C57" s="22"/>
      <c r="D57" s="22"/>
      <c r="E57" s="32">
        <f>E55+E56</f>
        <v>0</v>
      </c>
      <c r="F57" s="33"/>
      <c r="G57" s="33"/>
    </row>
    <row r="58" spans="1:7" ht="15" customHeight="1" x14ac:dyDescent="0.25">
      <c r="A58" s="34"/>
      <c r="B58" s="33"/>
      <c r="C58" s="33"/>
      <c r="D58" s="33"/>
      <c r="E58" s="33"/>
      <c r="F58" s="33"/>
      <c r="G58" s="33"/>
    </row>
    <row r="59" spans="1:7" ht="27" customHeight="1" x14ac:dyDescent="0.25">
      <c r="A59" s="15" t="s">
        <v>80</v>
      </c>
      <c r="B59" s="16"/>
      <c r="C59" s="16"/>
      <c r="D59" s="16"/>
      <c r="E59" s="16" t="s">
        <v>4</v>
      </c>
      <c r="F59" s="33"/>
      <c r="G59" s="33"/>
    </row>
    <row r="60" spans="1:7" ht="15" customHeight="1" x14ac:dyDescent="0.25">
      <c r="A60" s="17" t="s">
        <v>39</v>
      </c>
      <c r="B60" s="22"/>
      <c r="C60" s="22"/>
      <c r="D60" s="22"/>
      <c r="E60" s="7"/>
      <c r="F60" s="33"/>
      <c r="G60" s="33"/>
    </row>
    <row r="61" spans="1:7" ht="15" customHeight="1" x14ac:dyDescent="0.25">
      <c r="A61" s="17" t="s">
        <v>53</v>
      </c>
      <c r="B61" s="22"/>
      <c r="C61" s="22"/>
      <c r="D61" s="22"/>
      <c r="E61" s="7"/>
      <c r="F61" s="33"/>
      <c r="G61" s="33"/>
    </row>
    <row r="62" spans="1:7" ht="15" customHeight="1" x14ac:dyDescent="0.25">
      <c r="A62" s="17" t="s">
        <v>40</v>
      </c>
      <c r="B62" s="22"/>
      <c r="C62" s="22"/>
      <c r="D62" s="22"/>
      <c r="E62" s="7"/>
      <c r="F62" s="33"/>
      <c r="G62" s="33"/>
    </row>
    <row r="63" spans="1:7" ht="15" customHeight="1" x14ac:dyDescent="0.25">
      <c r="A63" s="17" t="s">
        <v>93</v>
      </c>
      <c r="B63" s="22"/>
      <c r="C63" s="22"/>
      <c r="D63" s="22"/>
      <c r="E63" s="7"/>
      <c r="F63" s="33"/>
      <c r="G63" s="33"/>
    </row>
    <row r="64" spans="1:7" ht="15" customHeight="1" x14ac:dyDescent="0.25">
      <c r="A64" s="17" t="s">
        <v>54</v>
      </c>
      <c r="B64" s="22"/>
      <c r="C64" s="22"/>
      <c r="D64" s="22"/>
      <c r="E64" s="7"/>
      <c r="F64" s="33"/>
    </row>
    <row r="65" spans="1:5" ht="15" customHeight="1" x14ac:dyDescent="0.25">
      <c r="A65" s="17" t="s">
        <v>55</v>
      </c>
      <c r="B65" s="22"/>
      <c r="C65" s="22"/>
      <c r="D65" s="22"/>
      <c r="E65" s="7"/>
    </row>
    <row r="66" spans="1:5" ht="15" customHeight="1" x14ac:dyDescent="0.25">
      <c r="A66" s="17" t="s">
        <v>41</v>
      </c>
      <c r="B66" s="22"/>
      <c r="C66" s="22"/>
      <c r="D66" s="22"/>
      <c r="E66" s="7"/>
    </row>
    <row r="67" spans="1:5" ht="15" customHeight="1" x14ac:dyDescent="0.25">
      <c r="A67" s="17" t="s">
        <v>42</v>
      </c>
      <c r="B67" s="22"/>
      <c r="C67" s="22"/>
      <c r="D67" s="22"/>
      <c r="E67" s="7"/>
    </row>
    <row r="68" spans="1:5" ht="15" customHeight="1" x14ac:dyDescent="0.25">
      <c r="A68" s="17" t="s">
        <v>43</v>
      </c>
      <c r="B68" s="22"/>
      <c r="C68" s="22"/>
      <c r="D68" s="22"/>
      <c r="E68" s="7"/>
    </row>
    <row r="69" spans="1:5" ht="15" customHeight="1" x14ac:dyDescent="0.25">
      <c r="A69" s="31" t="s">
        <v>99</v>
      </c>
      <c r="B69" s="22"/>
      <c r="C69" s="22"/>
      <c r="D69" s="22"/>
      <c r="E69" s="32">
        <f>SUM(E60:E68)</f>
        <v>0</v>
      </c>
    </row>
    <row r="70" spans="1:5" x14ac:dyDescent="0.25">
      <c r="A70" s="34"/>
      <c r="B70" s="33"/>
      <c r="C70" s="33"/>
      <c r="D70" s="33"/>
      <c r="E70" s="33"/>
    </row>
    <row r="71" spans="1:5" x14ac:dyDescent="0.25">
      <c r="A71" s="15" t="s">
        <v>11</v>
      </c>
      <c r="B71" s="16"/>
      <c r="C71" s="16"/>
      <c r="D71" s="16"/>
      <c r="E71" s="16" t="s">
        <v>4</v>
      </c>
    </row>
    <row r="72" spans="1:5" x14ac:dyDescent="0.25">
      <c r="A72" s="17" t="s">
        <v>10</v>
      </c>
      <c r="B72" s="22"/>
      <c r="C72" s="22"/>
      <c r="D72" s="22"/>
      <c r="E72" s="2"/>
    </row>
    <row r="73" spans="1:5" x14ac:dyDescent="0.25">
      <c r="A73" s="17" t="s">
        <v>12</v>
      </c>
      <c r="B73" s="22"/>
      <c r="C73" s="22"/>
      <c r="D73" s="22"/>
      <c r="E73" s="2"/>
    </row>
    <row r="74" spans="1:5" ht="15" customHeight="1" x14ac:dyDescent="0.25">
      <c r="A74" s="17" t="s">
        <v>107</v>
      </c>
      <c r="B74" s="22"/>
      <c r="C74" s="22"/>
      <c r="D74" s="22"/>
      <c r="E74" s="2"/>
    </row>
    <row r="75" spans="1:5" x14ac:dyDescent="0.25">
      <c r="A75" s="17" t="s">
        <v>13</v>
      </c>
      <c r="B75" s="22"/>
      <c r="C75" s="22"/>
      <c r="D75" s="22"/>
      <c r="E75" s="2"/>
    </row>
    <row r="76" spans="1:5" ht="24" x14ac:dyDescent="0.25">
      <c r="A76" s="31" t="s">
        <v>14</v>
      </c>
      <c r="B76" s="22"/>
      <c r="C76" s="22"/>
      <c r="D76" s="22"/>
      <c r="E76" s="35">
        <f>SUM(E72:E75)</f>
        <v>0</v>
      </c>
    </row>
    <row r="78" spans="1:5" ht="21" x14ac:dyDescent="0.25">
      <c r="A78" s="31" t="s">
        <v>82</v>
      </c>
      <c r="B78" s="22"/>
      <c r="C78" s="22"/>
      <c r="D78" s="22"/>
      <c r="E78" s="35">
        <f>E57+E69+E76</f>
        <v>0</v>
      </c>
    </row>
    <row r="80" spans="1:5" ht="24" customHeight="1" x14ac:dyDescent="0.25">
      <c r="A80" s="85" t="s">
        <v>95</v>
      </c>
      <c r="B80" s="86"/>
      <c r="C80" s="86"/>
      <c r="D80" s="86"/>
      <c r="E80" s="87"/>
    </row>
    <row r="82" spans="1:1" ht="30.75" customHeight="1" x14ac:dyDescent="0.25"/>
    <row r="83" spans="1:1" ht="14.25" customHeight="1" x14ac:dyDescent="0.25"/>
    <row r="84" spans="1:1" ht="3" customHeight="1" x14ac:dyDescent="0.25">
      <c r="A84" s="66" t="s">
        <v>109</v>
      </c>
    </row>
    <row r="85" spans="1:1" hidden="1" x14ac:dyDescent="0.25">
      <c r="A85" s="61" t="s">
        <v>104</v>
      </c>
    </row>
    <row r="86" spans="1:1" hidden="1" x14ac:dyDescent="0.25">
      <c r="A86" s="61" t="s">
        <v>105</v>
      </c>
    </row>
    <row r="88" spans="1:1" x14ac:dyDescent="0.25">
      <c r="A88" s="11" t="s">
        <v>112</v>
      </c>
    </row>
    <row r="89" spans="1:1" x14ac:dyDescent="0.25">
      <c r="A89" s="11" t="s">
        <v>113</v>
      </c>
    </row>
    <row r="90" spans="1:1" x14ac:dyDescent="0.25">
      <c r="A90" s="11" t="s">
        <v>114</v>
      </c>
    </row>
    <row r="91" spans="1:1" x14ac:dyDescent="0.25">
      <c r="A91" s="11" t="s">
        <v>115</v>
      </c>
    </row>
    <row r="92" spans="1:1" x14ac:dyDescent="0.25">
      <c r="A92" s="11" t="s">
        <v>120</v>
      </c>
    </row>
    <row r="93" spans="1:1" x14ac:dyDescent="0.25">
      <c r="A93" s="11" t="s">
        <v>116</v>
      </c>
    </row>
    <row r="94" spans="1:1" x14ac:dyDescent="0.25">
      <c r="A94" s="11" t="s">
        <v>117</v>
      </c>
    </row>
    <row r="95" spans="1:1" x14ac:dyDescent="0.25">
      <c r="A95" s="11" t="s">
        <v>118</v>
      </c>
    </row>
  </sheetData>
  <sheetProtection password="836C" sheet="1" objects="1" scenarios="1"/>
  <mergeCells count="8">
    <mergeCell ref="A80:E80"/>
    <mergeCell ref="A11:E11"/>
    <mergeCell ref="A9:E9"/>
    <mergeCell ref="B3:E3"/>
    <mergeCell ref="B6:E6"/>
    <mergeCell ref="B4:E4"/>
    <mergeCell ref="B5:E5"/>
    <mergeCell ref="B7:E7"/>
  </mergeCells>
  <dataValidations count="2">
    <dataValidation type="list" allowBlank="1" showInputMessage="1" showErrorMessage="1" sqref="B3:E3" xr:uid="{329F7DE8-95D4-4DB2-83FF-061F91CADC5C}">
      <formula1>$A$84:$A$86</formula1>
    </dataValidation>
    <dataValidation type="list" allowBlank="1" showInputMessage="1" showErrorMessage="1" sqref="B7:E7" xr:uid="{B8442ECC-2D14-4D8F-9E3B-EEF6568A00A4}">
      <formula1>$A$88:$A$95</formula1>
    </dataValidation>
  </dataValidations>
  <hyperlinks>
    <hyperlink ref="A9:E9" r:id="rId1" display="Veuillez remplir les trois sections de la grille ci-dessous, reflétant les principales composantes de votre poste électrique en vous assurant que les items inscrits sont admissibles au remboursement par Hydro-Québec en vertu du Guide concernant la demande du producteur pour le remboursement de son poste de départ." xr:uid="{28C629F6-FBFD-4DB5-B6F5-8F5FBE930FD1}"/>
  </hyperlinks>
  <pageMargins left="0.70866141732283472" right="0.70866141732283472" top="0.74803149606299213" bottom="0.74803149606299213" header="0.31496062992125984" footer="0.31496062992125984"/>
  <pageSetup scale="65" fitToHeight="2" orientation="portrait" horizontalDpi="90" verticalDpi="90" r:id="rId2"/>
  <headerFooter>
    <oddHeader>&amp;L&amp;G</oddHeader>
    <oddFooter>&amp;L&amp;G</oddFooter>
  </headerFooter>
  <rowBreaks count="1" manualBreakCount="1">
    <brk id="58" max="6" man="1"/>
  </rowBreaks>
  <legacyDrawing r:id="rId3"/>
  <legacyDrawingHF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B487D-5A9C-47B2-82E0-0AD024A683A0}">
  <sheetPr codeName="Feuil1"/>
  <dimension ref="A1:L77"/>
  <sheetViews>
    <sheetView showGridLines="0" view="pageBreakPreview" zoomScale="60" zoomScaleNormal="100" workbookViewId="0">
      <selection activeCell="M36" sqref="M36"/>
    </sheetView>
  </sheetViews>
  <sheetFormatPr baseColWidth="10" defaultRowHeight="15" x14ac:dyDescent="0.25"/>
  <cols>
    <col min="1" max="1" width="52.28515625" style="11" customWidth="1"/>
    <col min="2" max="2" width="15.7109375" style="11" customWidth="1"/>
    <col min="3" max="3" width="18.5703125" style="11" customWidth="1"/>
    <col min="4" max="5" width="15.7109375" style="11" customWidth="1"/>
    <col min="6" max="6" width="2.7109375" style="11" customWidth="1"/>
    <col min="7" max="7" width="17.7109375" style="11" customWidth="1"/>
    <col min="8" max="16384" width="11.42578125" style="11"/>
  </cols>
  <sheetData>
    <row r="1" spans="1:12" ht="21" customHeight="1" x14ac:dyDescent="0.3">
      <c r="A1" s="10" t="s">
        <v>74</v>
      </c>
    </row>
    <row r="2" spans="1:12" ht="4.5" customHeight="1" thickBot="1" x14ac:dyDescent="0.35">
      <c r="A2" s="10"/>
    </row>
    <row r="3" spans="1:12" ht="20.25" customHeight="1" thickBot="1" x14ac:dyDescent="0.3">
      <c r="A3" s="78" t="str">
        <f>'Poste électrique'!A3</f>
        <v>Numéro d'appel d'offres :</v>
      </c>
      <c r="B3" s="100" t="str">
        <f>'Poste électrique'!B3</f>
        <v>Veuillez Préciser</v>
      </c>
      <c r="C3" s="100"/>
      <c r="D3" s="100"/>
      <c r="E3" s="100"/>
      <c r="G3" s="56" t="s">
        <v>29</v>
      </c>
    </row>
    <row r="4" spans="1:12" ht="20.25" customHeight="1" x14ac:dyDescent="0.25">
      <c r="A4" s="78" t="s">
        <v>47</v>
      </c>
      <c r="B4" s="98">
        <f>'Poste électrique'!B4</f>
        <v>0</v>
      </c>
      <c r="C4" s="98"/>
      <c r="D4" s="98"/>
      <c r="E4" s="98"/>
      <c r="G4" s="57" t="s">
        <v>30</v>
      </c>
    </row>
    <row r="5" spans="1:12" ht="20.25" customHeight="1" x14ac:dyDescent="0.25">
      <c r="A5" s="78" t="s">
        <v>48</v>
      </c>
      <c r="B5" s="98">
        <f>'Poste électrique'!B5</f>
        <v>0</v>
      </c>
      <c r="C5" s="98"/>
      <c r="D5" s="98"/>
      <c r="E5" s="98"/>
      <c r="G5" s="58" t="s">
        <v>31</v>
      </c>
    </row>
    <row r="6" spans="1:12" ht="20.25" customHeight="1" thickBot="1" x14ac:dyDescent="0.3">
      <c r="A6" s="78" t="s">
        <v>85</v>
      </c>
      <c r="B6" s="98">
        <f>'Poste électrique'!B6</f>
        <v>0</v>
      </c>
      <c r="C6" s="101"/>
      <c r="D6" s="101"/>
      <c r="E6" s="101"/>
      <c r="G6" s="59" t="s">
        <v>32</v>
      </c>
    </row>
    <row r="7" spans="1:12" ht="20.25" customHeight="1" x14ac:dyDescent="0.25">
      <c r="A7" s="78" t="s">
        <v>121</v>
      </c>
      <c r="B7" s="102" t="s">
        <v>112</v>
      </c>
      <c r="C7" s="103"/>
      <c r="D7" s="103"/>
      <c r="E7" s="103"/>
    </row>
    <row r="8" spans="1:12" ht="9.75" customHeight="1" x14ac:dyDescent="0.25">
      <c r="A8" s="12"/>
      <c r="B8" s="62"/>
      <c r="C8" s="63"/>
      <c r="D8" s="63"/>
      <c r="E8" s="63"/>
    </row>
    <row r="9" spans="1:12" ht="45" customHeight="1" x14ac:dyDescent="0.25">
      <c r="A9" s="99" t="s">
        <v>76</v>
      </c>
      <c r="B9" s="99"/>
      <c r="C9" s="99"/>
      <c r="D9" s="99"/>
      <c r="E9" s="99"/>
    </row>
    <row r="10" spans="1:12" ht="9.75" customHeight="1" x14ac:dyDescent="0.25"/>
    <row r="11" spans="1:12" ht="27" customHeight="1" x14ac:dyDescent="0.25">
      <c r="A11" s="15" t="s">
        <v>87</v>
      </c>
      <c r="B11" s="16" t="s">
        <v>78</v>
      </c>
      <c r="C11" s="16" t="s">
        <v>69</v>
      </c>
      <c r="D11" s="16" t="s">
        <v>33</v>
      </c>
      <c r="E11" s="16" t="s">
        <v>4</v>
      </c>
    </row>
    <row r="12" spans="1:12" ht="15" customHeight="1" x14ac:dyDescent="0.25">
      <c r="A12" s="55" t="s">
        <v>58</v>
      </c>
      <c r="B12" s="6"/>
      <c r="C12" s="42">
        <f>B12*3</f>
        <v>0</v>
      </c>
      <c r="D12" s="5"/>
      <c r="E12" s="18">
        <f>C12*D12</f>
        <v>0</v>
      </c>
      <c r="F12" s="19"/>
      <c r="H12" s="19"/>
      <c r="I12" s="19"/>
      <c r="J12" s="19"/>
      <c r="K12" s="19"/>
      <c r="L12" s="20"/>
    </row>
    <row r="13" spans="1:12" ht="15" customHeight="1" x14ac:dyDescent="0.25">
      <c r="A13" s="21" t="s">
        <v>7</v>
      </c>
      <c r="B13" s="8">
        <f>B12</f>
        <v>0</v>
      </c>
      <c r="C13" s="22"/>
      <c r="D13" s="5"/>
      <c r="E13" s="18">
        <f>B13*D13</f>
        <v>0</v>
      </c>
      <c r="F13" s="20"/>
      <c r="H13" s="20"/>
      <c r="I13" s="20"/>
      <c r="J13" s="20"/>
      <c r="K13" s="20"/>
      <c r="L13" s="20"/>
    </row>
    <row r="14" spans="1:12" ht="15" customHeight="1" x14ac:dyDescent="0.25">
      <c r="A14" s="55" t="s">
        <v>58</v>
      </c>
      <c r="B14" s="6"/>
      <c r="C14" s="42">
        <f>B14*3</f>
        <v>0</v>
      </c>
      <c r="D14" s="5"/>
      <c r="E14" s="18">
        <f>C14*D14</f>
        <v>0</v>
      </c>
      <c r="F14" s="24"/>
      <c r="H14" s="24"/>
    </row>
    <row r="15" spans="1:12" ht="15" customHeight="1" x14ac:dyDescent="0.25">
      <c r="A15" s="21" t="s">
        <v>7</v>
      </c>
      <c r="B15" s="8">
        <f>B14</f>
        <v>0</v>
      </c>
      <c r="C15" s="22"/>
      <c r="D15" s="5"/>
      <c r="E15" s="23">
        <f>B15*D15</f>
        <v>0</v>
      </c>
      <c r="G15" s="19"/>
      <c r="I15" s="19"/>
    </row>
    <row r="16" spans="1:12" ht="15" customHeight="1" x14ac:dyDescent="0.25">
      <c r="A16" s="55" t="s">
        <v>61</v>
      </c>
      <c r="B16" s="6"/>
      <c r="C16" s="42">
        <f>B16*3</f>
        <v>0</v>
      </c>
      <c r="D16" s="5"/>
      <c r="E16" s="23">
        <f>C16*D16</f>
        <v>0</v>
      </c>
      <c r="G16" s="19"/>
      <c r="I16" s="19"/>
    </row>
    <row r="17" spans="1:9" ht="15" customHeight="1" x14ac:dyDescent="0.25">
      <c r="A17" s="21" t="s">
        <v>7</v>
      </c>
      <c r="B17" s="8">
        <f>B16</f>
        <v>0</v>
      </c>
      <c r="C17" s="22"/>
      <c r="D17" s="5"/>
      <c r="E17" s="23">
        <f>B17*D17</f>
        <v>0</v>
      </c>
      <c r="G17" s="19"/>
      <c r="I17" s="19"/>
    </row>
    <row r="18" spans="1:9" ht="15" customHeight="1" x14ac:dyDescent="0.25">
      <c r="A18" s="9" t="s">
        <v>79</v>
      </c>
      <c r="B18" s="6"/>
      <c r="C18" s="42">
        <f>B18*3</f>
        <v>0</v>
      </c>
      <c r="D18" s="5"/>
      <c r="E18" s="23">
        <f>C18*D18</f>
        <v>0</v>
      </c>
      <c r="G18" s="19"/>
      <c r="I18" s="19"/>
    </row>
    <row r="19" spans="1:9" ht="15" customHeight="1" x14ac:dyDescent="0.25">
      <c r="A19" s="21" t="s">
        <v>7</v>
      </c>
      <c r="B19" s="8">
        <f>B18</f>
        <v>0</v>
      </c>
      <c r="C19" s="22"/>
      <c r="D19" s="5"/>
      <c r="E19" s="23">
        <f>B19*D19</f>
        <v>0</v>
      </c>
      <c r="G19" s="19"/>
      <c r="I19" s="19"/>
    </row>
    <row r="20" spans="1:9" ht="15" customHeight="1" x14ac:dyDescent="0.25">
      <c r="A20" s="17" t="s">
        <v>56</v>
      </c>
      <c r="B20" s="6"/>
      <c r="C20" s="42">
        <f>B20</f>
        <v>0</v>
      </c>
      <c r="D20" s="5"/>
      <c r="E20" s="23">
        <f>C20*D20</f>
        <v>0</v>
      </c>
      <c r="G20" s="19"/>
      <c r="I20" s="19"/>
    </row>
    <row r="21" spans="1:9" ht="15" customHeight="1" x14ac:dyDescent="0.25">
      <c r="A21" s="21" t="s">
        <v>7</v>
      </c>
      <c r="B21" s="8">
        <f>B20</f>
        <v>0</v>
      </c>
      <c r="C21" s="22"/>
      <c r="D21" s="5"/>
      <c r="E21" s="23">
        <f>B21*D21</f>
        <v>0</v>
      </c>
    </row>
    <row r="22" spans="1:9" ht="27" customHeight="1" x14ac:dyDescent="0.25">
      <c r="A22" s="15" t="s">
        <v>86</v>
      </c>
      <c r="B22" s="16" t="s">
        <v>89</v>
      </c>
      <c r="C22" s="16" t="s">
        <v>69</v>
      </c>
      <c r="D22" s="16" t="s">
        <v>33</v>
      </c>
      <c r="E22" s="16" t="s">
        <v>4</v>
      </c>
    </row>
    <row r="23" spans="1:9" ht="15" customHeight="1" x14ac:dyDescent="0.25">
      <c r="A23" s="17" t="s">
        <v>73</v>
      </c>
      <c r="B23" s="6"/>
      <c r="C23" s="42">
        <f>B23*3</f>
        <v>0</v>
      </c>
      <c r="D23" s="5"/>
      <c r="E23" s="18">
        <f>C23*D23</f>
        <v>0</v>
      </c>
    </row>
    <row r="24" spans="1:9" ht="15" customHeight="1" x14ac:dyDescent="0.25">
      <c r="A24" s="21" t="s">
        <v>34</v>
      </c>
      <c r="B24" s="8">
        <f>B23</f>
        <v>0</v>
      </c>
      <c r="C24" s="22"/>
      <c r="D24" s="5"/>
      <c r="E24" s="18">
        <f>B24*D24</f>
        <v>0</v>
      </c>
    </row>
    <row r="25" spans="1:9" ht="15" customHeight="1" x14ac:dyDescent="0.25">
      <c r="A25" s="17" t="s">
        <v>67</v>
      </c>
      <c r="B25" s="6"/>
      <c r="C25" s="42">
        <f>B25*3</f>
        <v>0</v>
      </c>
      <c r="D25" s="5"/>
      <c r="E25" s="18">
        <f>C25*D25</f>
        <v>0</v>
      </c>
    </row>
    <row r="26" spans="1:9" ht="15" customHeight="1" x14ac:dyDescent="0.25">
      <c r="A26" s="21" t="s">
        <v>34</v>
      </c>
      <c r="B26" s="8">
        <f>B25</f>
        <v>0</v>
      </c>
      <c r="C26" s="22"/>
      <c r="D26" s="5"/>
      <c r="E26" s="23">
        <f>B26*D26</f>
        <v>0</v>
      </c>
    </row>
    <row r="27" spans="1:9" ht="15" customHeight="1" x14ac:dyDescent="0.25">
      <c r="A27" s="9" t="s">
        <v>79</v>
      </c>
      <c r="B27" s="6"/>
      <c r="C27" s="42">
        <f>B27*3</f>
        <v>0</v>
      </c>
      <c r="D27" s="5"/>
      <c r="E27" s="18">
        <f>C27*D27</f>
        <v>0</v>
      </c>
    </row>
    <row r="28" spans="1:9" ht="15" customHeight="1" x14ac:dyDescent="0.25">
      <c r="A28" s="21" t="s">
        <v>34</v>
      </c>
      <c r="B28" s="8">
        <f>B27</f>
        <v>0</v>
      </c>
      <c r="C28" s="22"/>
      <c r="D28" s="5"/>
      <c r="E28" s="23">
        <f>B28*D28</f>
        <v>0</v>
      </c>
    </row>
    <row r="29" spans="1:9" ht="15" customHeight="1" x14ac:dyDescent="0.25">
      <c r="A29" s="9" t="s">
        <v>79</v>
      </c>
      <c r="B29" s="6"/>
      <c r="C29" s="42">
        <f>B29*3</f>
        <v>0</v>
      </c>
      <c r="D29" s="5"/>
      <c r="E29" s="18">
        <f>C29*D29</f>
        <v>0</v>
      </c>
    </row>
    <row r="30" spans="1:9" ht="15" customHeight="1" x14ac:dyDescent="0.25">
      <c r="A30" s="21" t="s">
        <v>34</v>
      </c>
      <c r="B30" s="8">
        <f>B29</f>
        <v>0</v>
      </c>
      <c r="C30" s="22"/>
      <c r="D30" s="5"/>
      <c r="E30" s="23">
        <f>B30*D30</f>
        <v>0</v>
      </c>
    </row>
    <row r="31" spans="1:9" ht="15" customHeight="1" x14ac:dyDescent="0.25">
      <c r="A31" s="17" t="s">
        <v>56</v>
      </c>
      <c r="B31" s="6"/>
      <c r="C31" s="42">
        <f>B31</f>
        <v>0</v>
      </c>
      <c r="D31" s="5"/>
      <c r="E31" s="18">
        <f>C31*D31</f>
        <v>0</v>
      </c>
    </row>
    <row r="32" spans="1:9" ht="15" customHeight="1" x14ac:dyDescent="0.25">
      <c r="A32" s="73" t="s">
        <v>66</v>
      </c>
      <c r="B32" s="74">
        <f>B31</f>
        <v>0</v>
      </c>
      <c r="C32" s="75"/>
      <c r="D32" s="76"/>
      <c r="E32" s="77">
        <f>B32*D32</f>
        <v>0</v>
      </c>
    </row>
    <row r="33" spans="1:7" ht="15" customHeight="1" x14ac:dyDescent="0.25">
      <c r="A33" s="29" t="s">
        <v>5</v>
      </c>
      <c r="B33" s="22"/>
      <c r="C33" s="43">
        <f>C12+C14+C16+C18+C20+C23+C25+C27+C29+C31</f>
        <v>0</v>
      </c>
      <c r="D33" s="44" t="e">
        <f>E33/C33</f>
        <v>#DIV/0!</v>
      </c>
      <c r="E33" s="30">
        <f>E12+E14+E16+E18+E20+E23+E25+E27+E29+E31</f>
        <v>0</v>
      </c>
    </row>
    <row r="34" spans="1:7" ht="15" customHeight="1" x14ac:dyDescent="0.25">
      <c r="A34" s="29" t="s">
        <v>6</v>
      </c>
      <c r="B34" s="43">
        <f>B13+B15+B17+B19+B21+B24+B26+B28+B30+B32</f>
        <v>0</v>
      </c>
      <c r="C34" s="22"/>
      <c r="D34" s="44" t="e">
        <f>E34/B34</f>
        <v>#DIV/0!</v>
      </c>
      <c r="E34" s="30">
        <f>E13+E15+E17+E19+E21+E24+E26+E28+E30+E32</f>
        <v>0</v>
      </c>
    </row>
    <row r="35" spans="1:7" ht="15" customHeight="1" x14ac:dyDescent="0.25">
      <c r="A35" s="31" t="s">
        <v>100</v>
      </c>
      <c r="B35" s="45">
        <f>B33+B34</f>
        <v>0</v>
      </c>
      <c r="C35" s="45">
        <f>C12+C14+C16+C18+C20+C23+C25+C27+C29+C31</f>
        <v>0</v>
      </c>
      <c r="D35" s="46" t="e">
        <f>E35/C35</f>
        <v>#DIV/0!</v>
      </c>
      <c r="E35" s="32">
        <f>E33+E34</f>
        <v>0</v>
      </c>
    </row>
    <row r="36" spans="1:7" x14ac:dyDescent="0.25">
      <c r="A36" s="34"/>
      <c r="B36" s="33"/>
      <c r="C36" s="33"/>
      <c r="D36" s="33"/>
      <c r="E36" s="33"/>
      <c r="F36" s="33"/>
      <c r="G36" s="33"/>
    </row>
    <row r="37" spans="1:7" x14ac:dyDescent="0.25">
      <c r="A37" s="60" t="s">
        <v>75</v>
      </c>
      <c r="B37" s="47" t="s">
        <v>0</v>
      </c>
      <c r="C37" s="47"/>
      <c r="D37" s="47" t="s">
        <v>3</v>
      </c>
      <c r="E37" s="47" t="s">
        <v>4</v>
      </c>
    </row>
    <row r="38" spans="1:7" ht="15" customHeight="1" x14ac:dyDescent="0.25">
      <c r="A38" s="17" t="s">
        <v>51</v>
      </c>
      <c r="B38" s="1"/>
      <c r="C38" s="22"/>
      <c r="D38" s="3"/>
      <c r="E38" s="23">
        <f>D38*B38</f>
        <v>0</v>
      </c>
      <c r="F38" s="19"/>
      <c r="G38" s="19"/>
    </row>
    <row r="39" spans="1:7" ht="15" customHeight="1" x14ac:dyDescent="0.25">
      <c r="A39" s="21" t="s">
        <v>50</v>
      </c>
      <c r="B39" s="1"/>
      <c r="C39" s="22"/>
      <c r="D39" s="3"/>
      <c r="E39" s="23">
        <f t="shared" ref="E39:E43" si="0">D39*B39</f>
        <v>0</v>
      </c>
    </row>
    <row r="40" spans="1:7" ht="15" customHeight="1" x14ac:dyDescent="0.25">
      <c r="A40" s="17" t="s">
        <v>1</v>
      </c>
      <c r="B40" s="1"/>
      <c r="C40" s="22"/>
      <c r="D40" s="3"/>
      <c r="E40" s="23">
        <f t="shared" si="0"/>
        <v>0</v>
      </c>
    </row>
    <row r="41" spans="1:7" ht="15" customHeight="1" x14ac:dyDescent="0.25">
      <c r="A41" s="21" t="s">
        <v>49</v>
      </c>
      <c r="B41" s="1"/>
      <c r="C41" s="22"/>
      <c r="D41" s="3"/>
      <c r="E41" s="23">
        <f t="shared" si="0"/>
        <v>0</v>
      </c>
    </row>
    <row r="42" spans="1:7" ht="15" customHeight="1" x14ac:dyDescent="0.25">
      <c r="A42" s="17" t="s">
        <v>52</v>
      </c>
      <c r="B42" s="1"/>
      <c r="C42" s="22"/>
      <c r="D42" s="3"/>
      <c r="E42" s="23">
        <f t="shared" si="0"/>
        <v>0</v>
      </c>
    </row>
    <row r="43" spans="1:7" ht="15" customHeight="1" x14ac:dyDescent="0.25">
      <c r="A43" s="21" t="s">
        <v>2</v>
      </c>
      <c r="B43" s="1"/>
      <c r="C43" s="22"/>
      <c r="D43" s="3"/>
      <c r="E43" s="23">
        <f t="shared" si="0"/>
        <v>0</v>
      </c>
    </row>
    <row r="44" spans="1:7" ht="15" customHeight="1" x14ac:dyDescent="0.25">
      <c r="A44" s="17" t="s">
        <v>91</v>
      </c>
      <c r="B44" s="1"/>
      <c r="C44" s="22"/>
      <c r="D44" s="22"/>
      <c r="E44" s="2"/>
    </row>
    <row r="45" spans="1:7" ht="15" customHeight="1" x14ac:dyDescent="0.25">
      <c r="A45" s="21" t="s">
        <v>44</v>
      </c>
      <c r="B45" s="22"/>
      <c r="C45" s="22"/>
      <c r="D45" s="22"/>
      <c r="E45" s="2"/>
    </row>
    <row r="46" spans="1:7" ht="15" customHeight="1" x14ac:dyDescent="0.25">
      <c r="A46" s="29" t="s">
        <v>8</v>
      </c>
      <c r="B46" s="22"/>
      <c r="C46" s="22"/>
      <c r="D46" s="22"/>
      <c r="E46" s="48">
        <f>SUM(E38+E40+E42+E44)</f>
        <v>0</v>
      </c>
    </row>
    <row r="47" spans="1:7" ht="15" customHeight="1" x14ac:dyDescent="0.25">
      <c r="A47" s="29" t="s">
        <v>9</v>
      </c>
      <c r="B47" s="22"/>
      <c r="C47" s="22"/>
      <c r="D47" s="22"/>
      <c r="E47" s="48">
        <f>SUM(E39+E41+E43+E45)</f>
        <v>0</v>
      </c>
    </row>
    <row r="48" spans="1:7" ht="15" customHeight="1" x14ac:dyDescent="0.25">
      <c r="A48" s="31" t="s">
        <v>101</v>
      </c>
      <c r="B48" s="22"/>
      <c r="C48" s="22"/>
      <c r="D48" s="22"/>
      <c r="E48" s="35">
        <f>E46+E47</f>
        <v>0</v>
      </c>
    </row>
    <row r="49" spans="1:5" x14ac:dyDescent="0.25">
      <c r="A49" s="49"/>
      <c r="B49" s="50"/>
      <c r="C49" s="50"/>
      <c r="D49" s="51"/>
      <c r="E49" s="52"/>
    </row>
    <row r="50" spans="1:5" x14ac:dyDescent="0.25">
      <c r="A50" s="60" t="s">
        <v>11</v>
      </c>
      <c r="B50" s="16"/>
      <c r="C50" s="16"/>
      <c r="D50" s="16"/>
      <c r="E50" s="16" t="s">
        <v>4</v>
      </c>
    </row>
    <row r="51" spans="1:5" x14ac:dyDescent="0.25">
      <c r="A51" s="17" t="s">
        <v>10</v>
      </c>
      <c r="B51" s="22"/>
      <c r="C51" s="22"/>
      <c r="D51" s="22"/>
      <c r="E51" s="2"/>
    </row>
    <row r="52" spans="1:5" x14ac:dyDescent="0.25">
      <c r="A52" s="17" t="s">
        <v>12</v>
      </c>
      <c r="B52" s="22"/>
      <c r="C52" s="22"/>
      <c r="D52" s="22"/>
      <c r="E52" s="2"/>
    </row>
    <row r="53" spans="1:5" x14ac:dyDescent="0.25">
      <c r="A53" s="17" t="s">
        <v>107</v>
      </c>
      <c r="B53" s="22"/>
      <c r="C53" s="22"/>
      <c r="D53" s="22"/>
      <c r="E53" s="2"/>
    </row>
    <row r="54" spans="1:5" x14ac:dyDescent="0.25">
      <c r="A54" s="17" t="s">
        <v>13</v>
      </c>
      <c r="B54" s="22"/>
      <c r="C54" s="22"/>
      <c r="D54" s="22"/>
      <c r="E54" s="2"/>
    </row>
    <row r="55" spans="1:5" ht="24" x14ac:dyDescent="0.25">
      <c r="A55" s="31" t="s">
        <v>14</v>
      </c>
      <c r="B55" s="22"/>
      <c r="C55" s="22"/>
      <c r="D55" s="22"/>
      <c r="E55" s="35">
        <f>SUM(E51:E54)</f>
        <v>0</v>
      </c>
    </row>
    <row r="57" spans="1:5" ht="21" x14ac:dyDescent="0.25">
      <c r="A57" s="31" t="s">
        <v>81</v>
      </c>
      <c r="B57" s="22"/>
      <c r="C57" s="22"/>
      <c r="D57" s="22"/>
      <c r="E57" s="35">
        <f>E55+E48+E35</f>
        <v>0</v>
      </c>
    </row>
    <row r="59" spans="1:5" ht="24" customHeight="1" x14ac:dyDescent="0.25">
      <c r="A59" s="85" t="s">
        <v>94</v>
      </c>
      <c r="B59" s="86"/>
      <c r="C59" s="86"/>
      <c r="D59" s="86"/>
      <c r="E59" s="87"/>
    </row>
    <row r="61" spans="1:5" hidden="1" x14ac:dyDescent="0.25"/>
    <row r="62" spans="1:5" ht="12.75" hidden="1" customHeight="1" x14ac:dyDescent="0.25">
      <c r="A62" s="11" t="s">
        <v>57</v>
      </c>
      <c r="B62" s="53"/>
    </row>
    <row r="63" spans="1:5" hidden="1" x14ac:dyDescent="0.25">
      <c r="A63" s="54" t="s">
        <v>58</v>
      </c>
      <c r="B63" s="53"/>
    </row>
    <row r="64" spans="1:5" hidden="1" x14ac:dyDescent="0.25">
      <c r="A64" s="54" t="s">
        <v>59</v>
      </c>
      <c r="B64" s="53"/>
    </row>
    <row r="65" spans="1:2" hidden="1" x14ac:dyDescent="0.25">
      <c r="A65" s="54" t="s">
        <v>60</v>
      </c>
      <c r="B65" s="53"/>
    </row>
    <row r="66" spans="1:2" hidden="1" x14ac:dyDescent="0.25">
      <c r="A66" s="54" t="s">
        <v>61</v>
      </c>
      <c r="B66" s="53"/>
    </row>
    <row r="67" spans="1:2" hidden="1" x14ac:dyDescent="0.25">
      <c r="A67" s="54" t="s">
        <v>62</v>
      </c>
      <c r="B67" s="53"/>
    </row>
    <row r="68" spans="1:2" hidden="1" x14ac:dyDescent="0.25">
      <c r="A68" s="54" t="s">
        <v>65</v>
      </c>
      <c r="B68" s="53"/>
    </row>
    <row r="69" spans="1:2" hidden="1" x14ac:dyDescent="0.25">
      <c r="A69" s="54" t="s">
        <v>64</v>
      </c>
      <c r="B69" s="53"/>
    </row>
    <row r="70" spans="1:2" hidden="1" x14ac:dyDescent="0.25">
      <c r="A70" s="54" t="s">
        <v>63</v>
      </c>
      <c r="B70" s="53"/>
    </row>
    <row r="71" spans="1:2" hidden="1" x14ac:dyDescent="0.25"/>
    <row r="73" spans="1:2" x14ac:dyDescent="0.25">
      <c r="A73" s="79" t="s">
        <v>112</v>
      </c>
    </row>
    <row r="74" spans="1:2" x14ac:dyDescent="0.25">
      <c r="A74" s="11" t="s">
        <v>113</v>
      </c>
    </row>
    <row r="75" spans="1:2" x14ac:dyDescent="0.25">
      <c r="A75" s="69" t="s">
        <v>122</v>
      </c>
    </row>
    <row r="76" spans="1:2" x14ac:dyDescent="0.25">
      <c r="A76" s="69" t="s">
        <v>123</v>
      </c>
    </row>
    <row r="77" spans="1:2" x14ac:dyDescent="0.25">
      <c r="A77" s="69" t="s">
        <v>124</v>
      </c>
    </row>
  </sheetData>
  <sheetProtection password="836C" sheet="1" objects="1" scenarios="1"/>
  <mergeCells count="7">
    <mergeCell ref="A59:E59"/>
    <mergeCell ref="B4:E4"/>
    <mergeCell ref="B5:E5"/>
    <mergeCell ref="A9:E9"/>
    <mergeCell ref="B3:E3"/>
    <mergeCell ref="B6:E6"/>
    <mergeCell ref="B7:E7"/>
  </mergeCells>
  <dataValidations count="2">
    <dataValidation type="list" allowBlank="1" showErrorMessage="1" sqref="A12 A14 A16" xr:uid="{F9F54BD8-028C-4F70-AC30-7B86C468F012}">
      <formula1>$A$63:$A$70</formula1>
    </dataValidation>
    <dataValidation type="list" allowBlank="1" showInputMessage="1" showErrorMessage="1" sqref="B7:E7" xr:uid="{4E7A164F-0CD6-4D84-AF15-7970D7DF4268}">
      <formula1>$A$73:$A$77</formula1>
    </dataValidation>
  </dataValidations>
  <hyperlinks>
    <hyperlink ref="A9:E9" r:id="rId1" display="Veuillez remplir la grille ci-dessous en vous assurant que les items inscrits ci-dessous doivent être admissibles au remboursement par Hydro-Québec en vertu du Guide concernant le remboursement à un producteur pour son poste de départ." xr:uid="{BA26F5DB-91E8-4024-8DD2-72EEB7B85931}"/>
  </hyperlinks>
  <printOptions horizontalCentered="1"/>
  <pageMargins left="0.70866141732283472" right="0.70866141732283472" top="0.74803149606299213" bottom="0.74803149606299213" header="0.31496062992125984" footer="0.31496062992125984"/>
  <pageSetup scale="65" orientation="portrait" horizontalDpi="90" verticalDpi="90" r:id="rId2"/>
  <headerFooter>
    <oddHeader>&amp;L&amp;G</oddHeader>
    <oddFooter>&amp;L&amp;G</oddFooter>
  </headerFooter>
  <legacyDrawing r:id="rId3"/>
  <legacyDrawingHF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7FD57-8677-4FD5-8494-42D710F18543}">
  <sheetPr codeName="Feuil3"/>
  <dimension ref="A1:I18"/>
  <sheetViews>
    <sheetView showGridLines="0" tabSelected="1" view="pageBreakPreview" zoomScale="60" zoomScaleNormal="150" workbookViewId="0">
      <selection activeCell="C44" sqref="C44"/>
    </sheetView>
  </sheetViews>
  <sheetFormatPr baseColWidth="10" defaultRowHeight="15" x14ac:dyDescent="0.25"/>
  <cols>
    <col min="1" max="1" width="51.28515625" style="11" customWidth="1"/>
    <col min="2" max="3" width="15.7109375" style="11" customWidth="1"/>
    <col min="4" max="4" width="11.42578125" style="11" customWidth="1"/>
    <col min="5" max="5" width="15.7109375" style="11" customWidth="1"/>
    <col min="6" max="16384" width="11.42578125" style="11"/>
  </cols>
  <sheetData>
    <row r="1" spans="1:9" ht="21" customHeight="1" x14ac:dyDescent="0.3">
      <c r="A1" s="67" t="s">
        <v>71</v>
      </c>
      <c r="B1" s="53"/>
      <c r="C1" s="53"/>
      <c r="D1" s="53"/>
    </row>
    <row r="2" spans="1:9" ht="4.5" customHeight="1" x14ac:dyDescent="0.3">
      <c r="A2" s="67"/>
      <c r="B2" s="53"/>
      <c r="C2" s="53"/>
      <c r="D2" s="53"/>
    </row>
    <row r="3" spans="1:9" ht="20.25" customHeight="1" x14ac:dyDescent="0.25">
      <c r="A3" s="68" t="str">
        <f>'Poste électrique'!A3</f>
        <v>Numéro d'appel d'offres :</v>
      </c>
      <c r="B3" s="98" t="str">
        <f>'Poste électrique'!B3</f>
        <v>Veuillez Préciser</v>
      </c>
      <c r="C3" s="98"/>
      <c r="D3" s="98"/>
    </row>
    <row r="4" spans="1:9" ht="20.25" customHeight="1" x14ac:dyDescent="0.3">
      <c r="A4" s="68" t="s">
        <v>83</v>
      </c>
      <c r="B4" s="98">
        <f>'Poste électrique'!B4</f>
        <v>0</v>
      </c>
      <c r="C4" s="98"/>
      <c r="D4" s="98"/>
      <c r="E4" s="41"/>
    </row>
    <row r="5" spans="1:9" ht="20.25" customHeight="1" x14ac:dyDescent="0.3">
      <c r="A5" s="68" t="s">
        <v>84</v>
      </c>
      <c r="B5" s="98">
        <f>'Poste électrique'!B5</f>
        <v>0</v>
      </c>
      <c r="C5" s="98"/>
      <c r="D5" s="98"/>
      <c r="E5" s="41"/>
    </row>
    <row r="6" spans="1:9" ht="20.25" customHeight="1" x14ac:dyDescent="0.3">
      <c r="A6" s="68" t="s">
        <v>88</v>
      </c>
      <c r="B6" s="82">
        <f>'Poste électrique'!B6</f>
        <v>0</v>
      </c>
      <c r="C6" s="82"/>
      <c r="D6" s="82"/>
      <c r="E6" s="41"/>
    </row>
    <row r="7" spans="1:9" ht="20.25" customHeight="1" x14ac:dyDescent="0.3">
      <c r="A7" s="68" t="str">
        <f>'Poste électrique'!A7</f>
        <v>Tension de raccordement du poste :</v>
      </c>
      <c r="B7" s="82" t="str">
        <f>'Poste électrique'!B7</f>
        <v>Veuillez préciser</v>
      </c>
      <c r="C7" s="82"/>
      <c r="D7" s="82"/>
      <c r="E7" s="41"/>
    </row>
    <row r="8" spans="1:9" ht="20.25" customHeight="1" x14ac:dyDescent="0.25">
      <c r="A8" s="68" t="str">
        <f>'Réseau collecteur'!A7</f>
        <v>Tension du réseau collecteur MT :</v>
      </c>
      <c r="B8" s="83" t="str">
        <f>'Réseau collecteur'!B7</f>
        <v>Veuillez préciser</v>
      </c>
      <c r="C8" s="84"/>
      <c r="D8" s="84"/>
      <c r="E8" s="36"/>
    </row>
    <row r="9" spans="1:9" ht="9.75" customHeight="1" x14ac:dyDescent="0.25">
      <c r="A9" s="53"/>
      <c r="B9" s="69"/>
      <c r="C9" s="53"/>
      <c r="D9" s="53"/>
    </row>
    <row r="10" spans="1:9" ht="30" customHeight="1" x14ac:dyDescent="0.25">
      <c r="A10" s="104" t="s">
        <v>77</v>
      </c>
      <c r="B10" s="104"/>
      <c r="C10" s="104"/>
      <c r="D10" s="53"/>
    </row>
    <row r="11" spans="1:9" ht="9.75" customHeight="1" x14ac:dyDescent="0.25">
      <c r="A11" s="53"/>
      <c r="B11" s="53"/>
      <c r="C11" s="53"/>
      <c r="D11" s="53"/>
    </row>
    <row r="12" spans="1:9" x14ac:dyDescent="0.25">
      <c r="A12" s="37"/>
      <c r="B12" s="16" t="s">
        <v>70</v>
      </c>
      <c r="C12" s="72" t="s">
        <v>27</v>
      </c>
      <c r="D12" s="53"/>
    </row>
    <row r="13" spans="1:9" x14ac:dyDescent="0.25">
      <c r="A13" s="17" t="s">
        <v>108</v>
      </c>
      <c r="B13" s="23">
        <f>'Poste électrique'!E55</f>
        <v>0</v>
      </c>
      <c r="C13" s="23">
        <f>'Réseau collecteur'!E33+'Réseau collecteur'!E46</f>
        <v>0</v>
      </c>
      <c r="D13" s="70"/>
      <c r="E13" s="19"/>
      <c r="F13" s="19"/>
      <c r="G13" s="19"/>
      <c r="H13" s="19"/>
      <c r="I13" s="20"/>
    </row>
    <row r="14" spans="1:9" x14ac:dyDescent="0.25">
      <c r="A14" s="17" t="s">
        <v>26</v>
      </c>
      <c r="B14" s="23">
        <f>'Poste électrique'!E56</f>
        <v>0</v>
      </c>
      <c r="C14" s="23">
        <f>'Réseau collecteur'!E47+'Réseau collecteur'!E34</f>
        <v>0</v>
      </c>
      <c r="D14" s="71"/>
      <c r="E14" s="20"/>
      <c r="F14" s="20"/>
      <c r="G14" s="20"/>
      <c r="H14" s="20"/>
      <c r="I14" s="20"/>
    </row>
    <row r="15" spans="1:9" x14ac:dyDescent="0.25">
      <c r="A15" s="17" t="s">
        <v>111</v>
      </c>
      <c r="B15" s="23">
        <f>'Poste électrique'!E69</f>
        <v>0</v>
      </c>
      <c r="C15" s="22"/>
      <c r="D15" s="71"/>
      <c r="E15" s="20"/>
      <c r="F15" s="20"/>
      <c r="G15" s="20"/>
      <c r="H15" s="20"/>
      <c r="I15" s="20"/>
    </row>
    <row r="16" spans="1:9" x14ac:dyDescent="0.25">
      <c r="A16" s="17" t="s">
        <v>28</v>
      </c>
      <c r="B16" s="23">
        <f>'Poste électrique'!E76</f>
        <v>0</v>
      </c>
      <c r="C16" s="23">
        <f>'Réseau collecteur'!E55</f>
        <v>0</v>
      </c>
      <c r="D16" s="53"/>
    </row>
    <row r="17" spans="1:6" ht="27.75" customHeight="1" x14ac:dyDescent="0.25">
      <c r="A17" s="31" t="s">
        <v>72</v>
      </c>
      <c r="B17" s="38">
        <f>SUM(B13:B16)</f>
        <v>0</v>
      </c>
      <c r="C17" s="38">
        <f>C13+C14+C16</f>
        <v>0</v>
      </c>
      <c r="D17" s="53"/>
      <c r="F17" s="19"/>
    </row>
    <row r="18" spans="1:6" x14ac:dyDescent="0.25">
      <c r="A18" s="39"/>
      <c r="B18" s="40"/>
      <c r="C18" s="40"/>
    </row>
  </sheetData>
  <sheetProtection password="836C" sheet="1" objects="1" scenarios="1"/>
  <mergeCells count="4">
    <mergeCell ref="A10:C10"/>
    <mergeCell ref="B4:D4"/>
    <mergeCell ref="B5:D5"/>
    <mergeCell ref="B3:D3"/>
  </mergeCells>
  <printOptions horizontalCentered="1"/>
  <pageMargins left="0.70866141732283472" right="0.70866141732283472" top="0.74803149606299213" bottom="0.74803149606299213" header="0.31496062992125984" footer="0.31496062992125984"/>
  <pageSetup scale="82" orientation="portrait" horizontalDpi="90" verticalDpi="90" r:id="rId1"/>
  <headerFooter>
    <oddHeader>&amp;L&amp;G</oddHeader>
    <oddFooter>&amp;L&amp;G</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2259A7F7F7B69F429DB408F4AE9F3FED" ma:contentTypeVersion="16" ma:contentTypeDescription="Crée un document." ma:contentTypeScope="" ma:versionID="60094887368a19ed3125eac1c30631f4">
  <xsd:schema xmlns:xsd="http://www.w3.org/2001/XMLSchema" xmlns:xs="http://www.w3.org/2001/XMLSchema" xmlns:p="http://schemas.microsoft.com/office/2006/metadata/properties" xmlns:ns1="http://schemas.microsoft.com/sharepoint/v3" xmlns:ns2="d6dad672-5ab1-4b5b-88df-cfae1d1e825b" xmlns:ns3="09ff405d-c6c1-486e-852b-a6bb75d60b9a" targetNamespace="http://schemas.microsoft.com/office/2006/metadata/properties" ma:root="true" ma:fieldsID="e593750123ebe44058203d57e173dc36" ns1:_="" ns2:_="" ns3:_="">
    <xsd:import namespace="http://schemas.microsoft.com/sharepoint/v3"/>
    <xsd:import namespace="d6dad672-5ab1-4b5b-88df-cfae1d1e825b"/>
    <xsd:import namespace="09ff405d-c6c1-486e-852b-a6bb75d60b9a"/>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ServiceAutoKeyPoints" minOccurs="0"/>
                <xsd:element ref="ns2:MediaServiceKeyPoints" minOccurs="0"/>
                <xsd:element ref="ns2:Statut"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2" nillable="true" ma:displayName="Propriétés de la stratégie de conformité unifiée" ma:hidden="true" ma:internalName="_ip_UnifiedCompliancePolicyProperties">
      <xsd:simpleType>
        <xsd:restriction base="dms:Note"/>
      </xsd:simpleType>
    </xsd:element>
    <xsd:element name="_ip_UnifiedCompliancePolicyUIAction" ma:index="23"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6dad672-5ab1-4b5b-88df-cfae1d1e82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Statut" ma:index="20" nillable="true" ma:displayName="Statut" ma:format="Dropdown" ma:internalName="Statut">
      <xsd:simpleType>
        <xsd:restriction base="dms:Choice">
          <xsd:enumeration value="Nouveau"/>
          <xsd:enumeration value="En cours"/>
          <xsd:enumeration value="Terminé"/>
          <xsd:enumeration value="Annulé"/>
        </xsd:restriction>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9ff405d-c6c1-486e-852b-a6bb75d60b9a" elementFormDefault="qualified">
    <xsd:import namespace="http://schemas.microsoft.com/office/2006/documentManagement/types"/>
    <xsd:import namespace="http://schemas.microsoft.com/office/infopath/2007/PartnerControls"/>
    <xsd:element name="SharedWithUsers" ma:index="11"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tatut xmlns="d6dad672-5ab1-4b5b-88df-cfae1d1e825b"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B38EFB3B-1EB5-465C-B2E6-47B71800E508}">
  <ds:schemaRefs>
    <ds:schemaRef ds:uri="http://schemas.microsoft.com/DataMashup"/>
  </ds:schemaRefs>
</ds:datastoreItem>
</file>

<file path=customXml/itemProps2.xml><?xml version="1.0" encoding="utf-8"?>
<ds:datastoreItem xmlns:ds="http://schemas.openxmlformats.org/officeDocument/2006/customXml" ds:itemID="{5EE8D0E1-3825-46D5-AE23-267DB7765FD5}"/>
</file>

<file path=customXml/itemProps3.xml><?xml version="1.0" encoding="utf-8"?>
<ds:datastoreItem xmlns:ds="http://schemas.openxmlformats.org/officeDocument/2006/customXml" ds:itemID="{345AF290-E573-47CC-A8DB-1F257B139D01}"/>
</file>

<file path=customXml/itemProps4.xml><?xml version="1.0" encoding="utf-8"?>
<ds:datastoreItem xmlns:ds="http://schemas.openxmlformats.org/officeDocument/2006/customXml" ds:itemID="{117665E4-075E-4304-9117-D2F78834CC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6</vt:i4>
      </vt:variant>
    </vt:vector>
  </HeadingPairs>
  <TitlesOfParts>
    <vt:vector size="9" baseType="lpstr">
      <vt:lpstr>Poste électrique</vt:lpstr>
      <vt:lpstr>Réseau collecteur</vt:lpstr>
      <vt:lpstr>Sommaire</vt:lpstr>
      <vt:lpstr>'Poste électrique'!Impression_des_titres</vt:lpstr>
      <vt:lpstr>'Réseau collecteur'!Impression_des_titres</vt:lpstr>
      <vt:lpstr>Sommaire!Impression_des_titres</vt:lpstr>
      <vt:lpstr>Lang</vt:lpstr>
      <vt:lpstr>'Poste électrique'!Zone_d_impression</vt:lpstr>
      <vt:lpstr>'Réseau collecteur'!Zone_d_impression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Gauthier, Dany [3];raymond.patrice@hydroquebec.com</dc:creator>
  <cp:lastModifiedBy>Scully, Yannick</cp:lastModifiedBy>
  <cp:lastPrinted>2021-11-23T16:40:26Z</cp:lastPrinted>
  <dcterms:created xsi:type="dcterms:W3CDTF">2021-05-18T15:59:08Z</dcterms:created>
  <dcterms:modified xsi:type="dcterms:W3CDTF">2021-11-23T16:40:36Z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0x0101002259A7F7F7B69F429DB408F4AE9F3FED</vt:lpwstr>
  </property>
</Properties>
</file>